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igeria" sheetId="1" r:id="rId4"/>
    <sheet state="visible" name="Ghana" sheetId="2" r:id="rId5"/>
    <sheet state="visible" name="Sierra Leone" sheetId="3" r:id="rId6"/>
  </sheets>
  <definedNames/>
  <calcPr/>
</workbook>
</file>

<file path=xl/sharedStrings.xml><?xml version="1.0" encoding="utf-8"?>
<sst xmlns="http://schemas.openxmlformats.org/spreadsheetml/2006/main" count="372" uniqueCount="267">
  <si>
    <t>DATE PUBLISHED</t>
  </si>
  <si>
    <t>FACT-CHECK</t>
  </si>
  <si>
    <t>Vice President, Yemi Osibanjo, becomes the poster child of hate messaging</t>
  </si>
  <si>
    <t>U.S Plan to give 5,000 Nigerians Two-Year Free Work Visa is a Hoax</t>
  </si>
  <si>
    <t>What role do “guesswork and logic” play in battling COVID-19?</t>
  </si>
  <si>
    <t>21/06/2020</t>
  </si>
  <si>
    <t>23/06/2020</t>
  </si>
  <si>
    <t>28/06/2020</t>
  </si>
  <si>
    <t>13/07/2020</t>
  </si>
  <si>
    <t>14/07/2020</t>
  </si>
  <si>
    <t>21/07/2020</t>
  </si>
  <si>
    <t>23/07/2020</t>
  </si>
  <si>
    <t>24/07/2020</t>
  </si>
  <si>
    <t>26/07/202</t>
  </si>
  <si>
    <t>29/07/202</t>
  </si>
  <si>
    <t>29/07/2020</t>
  </si>
  <si>
    <t>30/07/202</t>
  </si>
  <si>
    <t>17/08/2020</t>
  </si>
  <si>
    <t>Misleading photos used to justify blasphemy laws</t>
  </si>
  <si>
    <t>What did the health minister say regarding maternal mortality and breastfeeding</t>
  </si>
  <si>
    <t>19/08/2020</t>
  </si>
  <si>
    <t>Is Edo governorship candidate Ize-Iyamu standing trial for N700m corruption case?</t>
  </si>
  <si>
    <t>20/08/2020</t>
  </si>
  <si>
    <t>21/08/2020</t>
  </si>
  <si>
    <t>23/08/2020</t>
  </si>
  <si>
    <t>24/08/2020</t>
  </si>
  <si>
    <t>25/08/2020</t>
  </si>
  <si>
    <t>27/08/2020</t>
  </si>
  <si>
    <t>Issues around the textile mill Gov Akeredolu built in Ore Ondo State</t>
  </si>
  <si>
    <t>28/08/2020</t>
  </si>
  <si>
    <t>29/08/2020</t>
  </si>
  <si>
    <t>Did Nigeria's 2012 abortion rate double the 1996 figure?</t>
  </si>
  <si>
    <t>A Biafran embassy commissioned in spain? Viral video retails misinformation to mislead</t>
  </si>
  <si>
    <t>10/09/0202</t>
  </si>
  <si>
    <t>14/09/2020</t>
  </si>
  <si>
    <t>15/09/2020</t>
  </si>
  <si>
    <t>16/09/2020</t>
  </si>
  <si>
    <t>Questions around photogragh of a man acclaimed to be the tallest man in Nigeria</t>
  </si>
  <si>
    <t>Thai failed road used to depict state of road in Abia</t>
  </si>
  <si>
    <t>17/09/2020</t>
  </si>
  <si>
    <t>17/09/20202</t>
  </si>
  <si>
    <t>18/09/2020</t>
  </si>
  <si>
    <t>19/09/2020</t>
  </si>
  <si>
    <t>21/09/2020</t>
  </si>
  <si>
    <t>Nigeria not ranked third most terrorised country in 2020</t>
  </si>
  <si>
    <t>Akwa Ibom Kingdom' is not the fifth largest natural oil reserve in Africa</t>
  </si>
  <si>
    <t>Did the Nigerian Government ban sachet alcohol</t>
  </si>
  <si>
    <t>22/09/2020</t>
  </si>
  <si>
    <t>Quick checks: Edo election</t>
  </si>
  <si>
    <t>True! Oxford University Press has made some books free for all online</t>
  </si>
  <si>
    <t>No evidence that a soldier who shot senior officer was a member of Boko Haram</t>
  </si>
  <si>
    <t>No, these are not pictures of a pregnant nursing girl from Jos</t>
  </si>
  <si>
    <t>23/09/2020</t>
  </si>
  <si>
    <t>Whatsapp video claims interpol uncovered 20m in-obasekis uk account but this is false</t>
  </si>
  <si>
    <t>Desmond Elliot and the thesis on godfathers</t>
  </si>
  <si>
    <t>25/09/2020</t>
  </si>
  <si>
    <t>Fact-checking the trending video of bloody rain in Otta</t>
  </si>
  <si>
    <t xml:space="preserve">Demystifying the lore that you're being visited by demon when you wake but unable to move </t>
  </si>
  <si>
    <t>Bloggers claim that Nigerian police officers round up ipob members is false</t>
  </si>
  <si>
    <t>Horrid footage showing killing of naked woman is not from Nigeria</t>
  </si>
  <si>
    <t>26/09/2020</t>
  </si>
  <si>
    <t>Is there going to be a chip inserted in humans as part of covid-19 vaccination? No</t>
  </si>
  <si>
    <t>28/09/2020</t>
  </si>
  <si>
    <t>29/09/2020</t>
  </si>
  <si>
    <t>A ticklish website offers freebies for people to stay home then invades users privacy</t>
  </si>
  <si>
    <t>How true are claims by UI professors vying to become next vc of the premier University</t>
  </si>
  <si>
    <t>Evaluating the claim that Nigeria performed poorly in SDGs in the past five years</t>
  </si>
  <si>
    <t>Explainer: This is how Nigeria became one of the top 10 rated Nations in ease of doing business</t>
  </si>
  <si>
    <t>Did the newly elected chairman of ECOWAS warn the government of sierra leone against sending the country into another senseless civil war</t>
  </si>
  <si>
    <t>30/09/2020</t>
  </si>
  <si>
    <t>Fact-checking Reno Omokri's claim on Nigerias debt profile</t>
  </si>
  <si>
    <t>Did Guinea Bissau president beat up a minister for squandering covid-19 funds</t>
  </si>
  <si>
    <t>Are prices of food items coming down as claimed by Garba Shehu?</t>
  </si>
  <si>
    <t>Are APC thugs destroying roads in the North because of white paper?</t>
  </si>
  <si>
    <t>The use of 'Air Doctor' virus blockers as protection against COVID-19, how effective are they?</t>
  </si>
  <si>
    <t>Nigeria@60: Did India really beat Nigeria 99-1in a football match</t>
  </si>
  <si>
    <t>Fact-check: Does groundnut cause pimples as sometimes claimed?</t>
  </si>
  <si>
    <t>Did president Buhari sign a new Police Bill to allow officers to arrest without a warrant? yes!</t>
  </si>
  <si>
    <t>Fact-checking Atiku's Claims on Nigerias Foreign Debt GDP Growth Between 1999 and 2007</t>
  </si>
  <si>
    <t>Okonjo Iweala not appointed WTO DG yet</t>
  </si>
  <si>
    <t>How true is Akeredolu's claim his administration started bitumen exploration in Nigeria</t>
  </si>
  <si>
    <t>Establishment of Entrepreneurial Agency claim by Akeredolu a hoax</t>
  </si>
  <si>
    <t>Zamfara Gold deposit belongs to Federal Government not State</t>
  </si>
  <si>
    <t>ASUU parody account engages Nigerian students in insensitive tweet</t>
  </si>
  <si>
    <t>14/10/2020</t>
  </si>
  <si>
    <t>SARS has been in existence since 1992 not a creation of PDP as claimed by APC scribe</t>
  </si>
  <si>
    <t>15/10/2020</t>
  </si>
  <si>
    <t>Quick Checks: Ondo 2020 election</t>
  </si>
  <si>
    <t>Quick Checks: Ondo 2020 election false claims</t>
  </si>
  <si>
    <t>Quick Checks: Misleading claims from the Ondo 2020 election</t>
  </si>
  <si>
    <t>16/10/2020</t>
  </si>
  <si>
    <t>Fact-Checking Atikus claims on 2021 budget proposal</t>
  </si>
  <si>
    <t>These are victims of banditry in kaduna not EndSARS protesters</t>
  </si>
  <si>
    <t>19/10/2020</t>
  </si>
  <si>
    <t>Pictures of 2017 violence in Ibadan used to depict attack on SARS officers in Enugu</t>
  </si>
  <si>
    <t>Attacks on Lagos communities executed by hoodlums not protesters</t>
  </si>
  <si>
    <t>Video of burgled Osun mall not recorded during anti-xenophobia protests</t>
  </si>
  <si>
    <t>21/10/2020</t>
  </si>
  <si>
    <t>Misleading newspaper report claims daughters of Buhari, Osinbajo facilitated dissolution of SARS</t>
  </si>
  <si>
    <t>EndSARS: Is there provision for the UN to intervene if ongoing protests last 30 days</t>
  </si>
  <si>
    <t>22/10/2020</t>
  </si>
  <si>
    <t>Osogbo post office not razed contrary to media reports</t>
  </si>
  <si>
    <t>Factcheck: These are killed IMN members not Lekki EndSARS protesters</t>
  </si>
  <si>
    <t>Concocted video claims Turkish president insulted Buhari over EndSARS killings</t>
  </si>
  <si>
    <t>Catholic bishops did not hold EndSARS prayer walk</t>
  </si>
  <si>
    <t>23/10/2020</t>
  </si>
  <si>
    <t>Old picture from Akwa Ibom militant attack used to depict Lekki tollgate death</t>
  </si>
  <si>
    <t>#EndSARS: Viral video suggesting Tinubu was chased out of France is a hoax</t>
  </si>
  <si>
    <t>EndSARS: This viral photo is from an NYSC drama in Akwa Ibom not Lekki tollgate gun attack</t>
  </si>
  <si>
    <t>24/10/2020</t>
  </si>
  <si>
    <t>26/10/2020</t>
  </si>
  <si>
    <t>27/10/2020</t>
  </si>
  <si>
    <t>Are 63% young Nigerians jobless or underemployed as claimed recently</t>
  </si>
  <si>
    <t>28/10/2020</t>
  </si>
  <si>
    <t>Picture claiming Queen Elizabeth wrote condolence letter to Nigeria over Buharis death resurfaces but false</t>
  </si>
  <si>
    <t>Viral video suggesting ASUU chairman was slapped is false</t>
  </si>
  <si>
    <t>29/10/2020</t>
  </si>
  <si>
    <t>Some people believe sleeping under insecticide treated bed net is harmful but how true is this?</t>
  </si>
  <si>
    <t>Again, Nigerians congratulate Okonjo Iweala on landing WTO job but shes not appointed yet</t>
  </si>
  <si>
    <t>31/10/202</t>
  </si>
  <si>
    <t>EndSARS: Desmond Elliot never called for social media regulation as widely claimed</t>
  </si>
  <si>
    <t>Viral post on FG giving out grants to support Nigerians is a hoax</t>
  </si>
  <si>
    <t>Fani Kayode's claims comparing Europe and Nigerian territories all false</t>
  </si>
  <si>
    <t>Trending video of Wike accusing SARS officers of misconduct is edited version of 2017 clip</t>
  </si>
  <si>
    <t>13/11/2020</t>
  </si>
  <si>
    <t>No evidence to show fuel was sold for N600 as claimed by garba Shehu</t>
  </si>
  <si>
    <t>14/11/2020</t>
  </si>
  <si>
    <t>U.S election: How true is the claim that Biden is not yet president elect</t>
  </si>
  <si>
    <t>16/11/2020</t>
  </si>
  <si>
    <t>ASUU did not ask students to prepare for resumption as falsely reported</t>
  </si>
  <si>
    <t>Tweet asking students to acquire skills have fun is from a parody account not ASUU</t>
  </si>
  <si>
    <t>17/11/2020</t>
  </si>
  <si>
    <t>Fact-Checking Twitter user's claims that FG earmarked N380bn to prosecute terrorists, gave ASUU N20bn</t>
  </si>
  <si>
    <t>18/11/2020</t>
  </si>
  <si>
    <t>No N-power has not shortlisted successful applicants</t>
  </si>
  <si>
    <t>Repentant Boko-haram members not paid N150000 monthly</t>
  </si>
  <si>
    <t>19/11/2020</t>
  </si>
  <si>
    <t>ASUU has not suspended its 8 month strike as claimed in viral whatsapp message</t>
  </si>
  <si>
    <t>20/11/2020</t>
  </si>
  <si>
    <t>No ongoing protest in Algeria as claimed in this photo</t>
  </si>
  <si>
    <t>"God is Allah in Arabic bible...a christian introduced Arabic to Naira notes..."- Are these claims by muric true?(1)</t>
  </si>
  <si>
    <t>23/11/2020</t>
  </si>
  <si>
    <t>Fake Twitter handle claims ASUU has suspended strike but this is false</t>
  </si>
  <si>
    <t>"Israel's currency has Arabic inscription...Nigeria is not a secular state..." other claims by Muric fact-checked 2</t>
  </si>
  <si>
    <t>24/11/2020</t>
  </si>
  <si>
    <t>Fact-checking claims in Oyo IGR, kaduna's new tax law</t>
  </si>
  <si>
    <t>25/11/2020</t>
  </si>
  <si>
    <t>Fake website claims Nigerian Govt. is giving N3million youth investment fund</t>
  </si>
  <si>
    <t>26/11/2020</t>
  </si>
  <si>
    <t>27/11/2020</t>
  </si>
  <si>
    <t>28/11/2020</t>
  </si>
  <si>
    <t>29/11/2020</t>
  </si>
  <si>
    <t>Eating raw crayfish is harmful to health and will not make you swim better</t>
  </si>
  <si>
    <t>Fact-checking claims Nigeria is second most terrorised country global poverty capital</t>
  </si>
  <si>
    <t>Phishing websites claim the federal government is recruiting 50-000-youths</t>
  </si>
  <si>
    <t>Contrary to what he said in court, Lai Mohammed did announce N5 million fine for hate speech</t>
  </si>
  <si>
    <t>How true is the claim that Moderna vaccine is 100 effective against severe covid-19</t>
  </si>
  <si>
    <t>14/12/2020</t>
  </si>
  <si>
    <t>What exactly did the National Chief Imam say about Friday prayers in Mosques?</t>
  </si>
  <si>
    <t>Were zoo animals in Chicago freed to join in the George Floyd protests?</t>
  </si>
  <si>
    <t>New Ebola cases: True or False?</t>
  </si>
  <si>
    <t>Did Aamir Khan donate 1kg bag of flour containing 15,000 rupees each to poor families?</t>
  </si>
  <si>
    <t>Was a tribute read on Ghana's behalf  at George Floyd's funeral?</t>
  </si>
  <si>
    <t>14/06/2020</t>
  </si>
  <si>
    <t>FACT-CHECK: Are Indians throwing away their gods to follow Christ?</t>
  </si>
  <si>
    <t>15/06/2020</t>
  </si>
  <si>
    <t>Wrong photo used to portray Ghana Flag Designer, Theodosia Okoh</t>
  </si>
  <si>
    <t>22/06/2020</t>
  </si>
  <si>
    <t xml:space="preserve">Is the claim of a pandemic every hundred years accurate? </t>
  </si>
  <si>
    <t>Is Ghana among countries with one of the highest numbers of COVID-19 tests in Africa?</t>
  </si>
  <si>
    <t>24/06/2020</t>
  </si>
  <si>
    <t>Explaining the spike in Covid-19 recovery cases in Ghana</t>
  </si>
  <si>
    <t>The facts about the Covid-19 app on Android and ios mobile phones</t>
  </si>
  <si>
    <t>01/0/2020</t>
  </si>
  <si>
    <t>False; President Akufo-Addo did not caution Ghanaians against any Covid-19 plans by Rockefella Nation</t>
  </si>
  <si>
    <t>Fake Jumia website claims to be giving away anniversary gifts</t>
  </si>
  <si>
    <t>What are the facts about asymptomatic patients and the transmissibility of Covid-19?</t>
  </si>
  <si>
    <t>Is Prof. jane opoku Agyeman the first female running mate of a major political party in Ghana</t>
  </si>
  <si>
    <t>Does writing your contact details behind your new voter's ID render it invalid?</t>
  </si>
  <si>
    <t>What WHO said on Covid-19 Transmission by symptomatic and asymptomatic patients</t>
  </si>
  <si>
    <t>Tweet from fake Papa Kwesi Nduom account goes viral</t>
  </si>
  <si>
    <t>Some facts to know about Professor Naana Jane Opoku-Agyeman</t>
  </si>
  <si>
    <t>Which is more effective in preventing the spread of Covid-19: Face Shield or Mask?</t>
  </si>
  <si>
    <t>16/07/2020</t>
  </si>
  <si>
    <t>Did Ghana rank last in the 2013 PISA test?</t>
  </si>
  <si>
    <t>17/07/2020</t>
  </si>
  <si>
    <t>Personality profile of John Dramani Mahama, 2020 flag bearer of the NDC</t>
  </si>
  <si>
    <t>19/07/2020</t>
  </si>
  <si>
    <t>Is Papa Kwesi Nduom out on a storm duel with President Akufo-Addo?</t>
  </si>
  <si>
    <t>Does Interpol Publish All Red Alert Notices on its Website?</t>
  </si>
  <si>
    <t>22/07/2020</t>
  </si>
  <si>
    <t>False; George Andah did not display a gun at a voters registration center</t>
  </si>
  <si>
    <t>UPDATED: How true is the claim that COVID-19 patients do not 'Truly' revcover?</t>
  </si>
  <si>
    <t>30/07/2020</t>
  </si>
  <si>
    <t>Experts dismiss claims of an American-based doctor on Covid cure</t>
  </si>
  <si>
    <t>FALSE; the Government of Ghana is not giving out GHS 400 Refielf Funds to Citizens</t>
  </si>
  <si>
    <t>Beware of Fake WAEC Consultants Online</t>
  </si>
  <si>
    <t>Are all students returning to school on September 8?</t>
  </si>
  <si>
    <t>How true is the claim that COVID-19 does not spread fast in public transports?</t>
  </si>
  <si>
    <t>Did the NDC  government issue a 'dumsor' schedule in 2016?</t>
  </si>
  <si>
    <t>False: CAGD has not directed government workers to update their electronoc payslip with their photos</t>
  </si>
  <si>
    <t>Government NOT reopening borders or airports next week</t>
  </si>
  <si>
    <t>Dubai, United Arab Emirates(UAE) bans Nigerians from accessing visa-related services?</t>
  </si>
  <si>
    <t>Did the Christian Council endorse the use of military for intimidation of political opponents?</t>
  </si>
  <si>
    <t>13/08/2020</t>
  </si>
  <si>
    <t>False! The NDC government never cancelled Book and Research allowances</t>
  </si>
  <si>
    <t>16/08/2020</t>
  </si>
  <si>
    <t>Fact-checking Prof Jane Naana Opoku Agyeman's claim about the new Kotorokuraba market</t>
  </si>
  <si>
    <t>18/08/2020</t>
  </si>
  <si>
    <t>False: President Akufo-Addo did not disparage Nigeria's economy and insecurity</t>
  </si>
  <si>
    <t>Profile of Nana Addo Dankwa Akufo-Addo, flagbearer of NPP for 2020 elections</t>
  </si>
  <si>
    <t>22/08/2020</t>
  </si>
  <si>
    <t>Fact-check: The Anamuah-Mensah Committee DID NOT recommend cancellation of allowances</t>
  </si>
  <si>
    <t>Vice President Bawumia and his three famous claims</t>
  </si>
  <si>
    <t>FACT-CHECK: Viral GES press release on re-opening of school for SHS students FAKE</t>
  </si>
  <si>
    <t>Dr Bawumia on Mobile Money Interoperability: Two Claims Rated False</t>
  </si>
  <si>
    <t>26/08/2020</t>
  </si>
  <si>
    <t>Infrastructure Development: The KEEA Sea defence project triggers a debate on the identity of the sponsors</t>
  </si>
  <si>
    <t>Fact-check: President Akufo-Addo’s claim on Marine Police’s patrol boats fleet INACCURATE</t>
  </si>
  <si>
    <t>Fact-check: Dr Bawumia’s 15 million mobile money users claim, others checked</t>
  </si>
  <si>
    <t>Fact-checking Dr Okoe Boye on Cost of Covid-19 Testing In Other Countries: A blend of true and false claims</t>
  </si>
  <si>
    <t>13/09/2020</t>
  </si>
  <si>
    <t>‘Dr UN’ And Purported Affiliations with Harvard, UN and Kofi-Annan: Here’s What We Know</t>
  </si>
  <si>
    <t>NDC 2020 Manifesto Launch: Fact-checking Professor Jane Naana Opoku-Agyemang’s Opening Remarks</t>
  </si>
  <si>
    <t>Alhaji and Alhaji: Did Akufo-Addo Promise to Build 350 Schools?</t>
  </si>
  <si>
    <t>NDC 2020 Manifesto Launch: Mahama’s Introductory Speech Fact-checked</t>
  </si>
  <si>
    <t>False: US presidential candidate Joe Biden did not kneel before Ghanaian actor Don Little!</t>
  </si>
  <si>
    <t>Fact-check: Did Nii Lante Vanderpuye say Akyems ‘will take visa before entering Accra’?</t>
  </si>
  <si>
    <t>What really did John Mahama say about Zongos and mortuaries?</t>
  </si>
  <si>
    <t>27/09/2020</t>
  </si>
  <si>
    <t>Fact-check: Is government planning to cancel teachers’ licensure exams and national service?</t>
  </si>
  <si>
    <t>Are 50 per cent of Ghanaian men impotent?</t>
  </si>
  <si>
    <t>False! John Mahama did not ‘spray’ cash to supporters in Berekum</t>
  </si>
  <si>
    <t>Lying to the Electorates: The ‘Confessions’ of John Mahama Fact-checked</t>
  </si>
  <si>
    <t>False! Rwanda has not appointed a 19-year-old as minister</t>
  </si>
  <si>
    <t>True, Death by Force-Feeding Is Possible</t>
  </si>
  <si>
    <t>Are Grape Seeds The New Pills on the Block?</t>
  </si>
  <si>
    <t>Fact check: Who started awarding the cocoa road projects: Kufour or Mahama?</t>
  </si>
  <si>
    <t>Joshua Beckford, the ‘6-year old’ Oxford University Student</t>
  </si>
  <si>
    <t>Breast Cancer treatment included in Ghana’s NHIS since inception, not ‘now covered’ as claimed by politician</t>
  </si>
  <si>
    <t>Who Implemented the Online Passport Application process in Ghana?</t>
  </si>
  <si>
    <t>How true is Education Minister’s claim that Ghanaian teachers have not embarked on industrial action in four years?</t>
  </si>
  <si>
    <r>
      <t>Is Britain investigating suspected money laundering involving Ghanaian officials</t>
    </r>
    <r>
      <rPr>
        <color rgb="FF1155CC"/>
        <u/>
      </rPr>
      <t>https://ghana.dubawa.org/is-britain-investigating-suspected-money-laundering-involving-ghanaian-officials/</t>
    </r>
    <r>
      <t>?</t>
    </r>
  </si>
  <si>
    <t>Osofo Kyiri Abosom’s claim about Nigeria banning importation of rice fact-checked</t>
  </si>
  <si>
    <t>Rex Omar falsely claims NDC established all public universities in Ghana except KNUST</t>
  </si>
  <si>
    <t>Fact-check: Has the Akufo-Addo government sent Ghana into HIPC?</t>
  </si>
  <si>
    <t>Dubawa Collaborates with Ghanaian Bloggers in Fighting Misinformation Ahead of 2020 Ghana Elections</t>
  </si>
  <si>
    <t>1960 image of Nkrumah and North Carolina youngster mistaken to be Akufo-Addo goes viral again</t>
  </si>
  <si>
    <t>Viral image of badly constructed road NOT in Ghana</t>
  </si>
  <si>
    <t>Education Minister makes false claim on Ghana’s position in teacher status ranking</t>
  </si>
  <si>
    <t>No, MTN Ghana is not gifting customers 100GB internet data</t>
  </si>
  <si>
    <t>Street paintings falsely attributed to Akufo-Addo’s daughter not from Ghana</t>
  </si>
  <si>
    <t>False! Akufo-Addo did not challenge Rawlings’ Ghanaian nationality in court in 1992</t>
  </si>
  <si>
    <t>Did You Know Spreading Fake News In Ghana Could Earn You A Prison-Term?</t>
  </si>
  <si>
    <t>Viral video suggesting Rawlings was seen at his mother’s funeral without observing COVID-19 protocols is dated</t>
  </si>
  <si>
    <t>Screenshot of DW Africa’s Facebook post on Martin Amidu’s resignation true</t>
  </si>
  <si>
    <t>Are 99% of Ghanaian youth unemployed as claimed by GUM flagbearer?</t>
  </si>
  <si>
    <t>Video of Rawlings flying under Adomi bridge? No, it’s not him!</t>
  </si>
  <si>
    <t>Cookies are delicious but how much should you consume online?</t>
  </si>
  <si>
    <t>NDC and NPP’s ‘fight’ over Tolon District Hospital: Here are the Facts About the Project</t>
  </si>
  <si>
    <t>Key Statistics from Elections In Ghana</t>
  </si>
  <si>
    <t>Becoming the President of the Republic of Ghana: Constitutional provisions for how the President is elected</t>
  </si>
  <si>
    <t>Viral image suggesting John Mahama was featured on UK’s Guardian newspaper’s front page over Airbus scandal is fake</t>
  </si>
  <si>
    <t>30/11/2020</t>
  </si>
  <si>
    <t>Does the viral WhatsApp message claiming that our media devices and social media applications are being monitored in Ghana have any truth to it?</t>
  </si>
  <si>
    <t>Social media claims Pres. Akufo-Addo ready to deliver five airplanes to the Aviation Ministry</t>
  </si>
  <si>
    <t>How are Members of Parliament elected In Ghana?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</si>
</sst>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m/d/yyyy"/>
  </numFmts>
  <fonts count="21">
    <font>
      <sz val="10.0"/>
      <color rgb="FF000000"/>
      <name val="Arial"/>
    </font>
    <font>
      <b/>
      <sz val="11.0"/>
      <name val="Cambria"/>
    </font>
    <font>
      <sz val="11.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rgb="FF1155CC"/>
      <name val="Arial"/>
    </font>
    <font>
      <u/>
      <sz val="11.0"/>
      <color rgb="FF1155CC"/>
      <name val="Arial"/>
    </font>
    <font>
      <u/>
      <sz val="11.0"/>
      <color rgb="FF1155CC"/>
      <name val="Arial"/>
    </font>
    <font>
      <sz val="11.0"/>
      <name val="Cambria"/>
    </font>
    <font>
      <u/>
      <sz val="11.0"/>
      <color rgb="FF1155CC"/>
      <name val="Cambria"/>
    </font>
    <font>
      <sz val="11.0"/>
      <color theme="1"/>
      <name val="Arial"/>
    </font>
    <font>
      <u/>
      <sz val="11.0"/>
      <color rgb="FF1155CC"/>
      <name val="Roboto"/>
    </font>
    <font>
      <sz val="11.0"/>
      <color rgb="FF333333"/>
      <name val="Roboto"/>
    </font>
    <font>
      <u/>
      <sz val="11.0"/>
      <color rgb="FF1155CC"/>
      <name val="Roboto"/>
    </font>
    <font>
      <b/>
      <color theme="1"/>
      <name val="Cambria"/>
    </font>
    <font>
      <b/>
      <name val="Cambria"/>
    </font>
    <font>
      <name val="Arial"/>
    </font>
    <font>
      <color theme="1"/>
      <name val="Arial"/>
    </font>
    <font>
      <color theme="1"/>
      <name val="Cambria"/>
    </font>
    <font>
      <u/>
      <color rgb="FF1155CC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2" fontId="3" numFmtId="0" xfId="0" applyAlignment="1" applyFill="1" applyFont="1">
      <alignment shrinkToFit="0" vertical="bottom" wrapText="1"/>
    </xf>
    <xf borderId="0" fillId="0" fontId="2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shrinkToFit="0" vertical="bottom" wrapText="1"/>
    </xf>
    <xf borderId="0" fillId="0" fontId="2" numFmtId="165" xfId="0" applyAlignment="1" applyFont="1" applyNumberFormat="1">
      <alignment horizontal="right" vertical="bottom"/>
    </xf>
    <xf borderId="0" fillId="0" fontId="6" numFmtId="0" xfId="0" applyAlignment="1" applyFont="1">
      <alignment shrinkToFit="0" vertical="bottom" wrapText="1"/>
    </xf>
    <xf borderId="0" fillId="0" fontId="7" numFmtId="0" xfId="0" applyAlignment="1" applyFont="1">
      <alignment vertical="bottom"/>
    </xf>
    <xf quotePrefix="1"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horizontal="right" vertical="bottom"/>
    </xf>
    <xf borderId="0" fillId="0" fontId="10" numFmtId="0" xfId="0" applyAlignment="1" applyFont="1">
      <alignment shrinkToFit="0" vertical="bottom" wrapText="1"/>
    </xf>
    <xf borderId="0" fillId="0" fontId="9" numFmtId="164" xfId="0" applyAlignment="1" applyFont="1" applyNumberFormat="1">
      <alignment horizontal="right" vertical="bottom"/>
    </xf>
    <xf borderId="0" fillId="0" fontId="11" numFmtId="0" xfId="0" applyFont="1"/>
    <xf borderId="0" fillId="0" fontId="1" numFmtId="0" xfId="0" applyAlignment="1" applyFont="1">
      <alignment vertical="bottom"/>
    </xf>
    <xf borderId="0" fillId="0" fontId="9" numFmtId="164" xfId="0" applyAlignment="1" applyFont="1" applyNumberForma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shrinkToFit="0" vertical="bottom" wrapText="1"/>
    </xf>
    <xf borderId="0" fillId="2" fontId="12" numFmtId="0" xfId="0" applyAlignment="1" applyFont="1">
      <alignment vertical="bottom"/>
    </xf>
    <xf borderId="0" fillId="0" fontId="9" numFmtId="165" xfId="0" applyAlignment="1" applyFont="1" applyNumberFormat="1">
      <alignment horizontal="center" vertical="bottom"/>
    </xf>
    <xf borderId="0" fillId="2" fontId="13" numFmtId="0" xfId="0" applyAlignment="1" applyFont="1">
      <alignment vertical="bottom"/>
    </xf>
    <xf borderId="0" fillId="2" fontId="14" numFmtId="0" xfId="0" applyAlignment="1" applyFont="1">
      <alignment vertical="bottom"/>
    </xf>
    <xf borderId="0" fillId="0" fontId="15" numFmtId="0" xfId="0" applyAlignment="1" applyFont="1">
      <alignment vertical="bottom"/>
    </xf>
    <xf borderId="0" fillId="0" fontId="16" numFmtId="0" xfId="0" applyAlignment="1" applyFont="1">
      <alignment readingOrder="0" vertical="bottom"/>
    </xf>
    <xf borderId="0" fillId="0" fontId="17" numFmtId="0" xfId="0" applyAlignment="1" applyFont="1">
      <alignment vertical="bottom"/>
    </xf>
    <xf borderId="0" fillId="0" fontId="18" numFmtId="0" xfId="0" applyAlignment="1" applyFont="1">
      <alignment vertical="bottom"/>
    </xf>
    <xf borderId="0" fillId="0" fontId="19" numFmtId="164" xfId="0" applyAlignment="1" applyFont="1" applyNumberFormat="1">
      <alignment horizontal="right" vertical="bottom"/>
    </xf>
    <xf borderId="0" fillId="0" fontId="20" numFmtId="0" xfId="0" applyAlignment="1" applyFont="1">
      <alignment shrinkToFit="0" vertical="bottom" wrapText="1"/>
    </xf>
    <xf borderId="0" fillId="0" fontId="19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ubawa.org/okonjo-iweala-not-appointed-wto-dg-yet/" TargetMode="External"/><Relationship Id="rId84" Type="http://schemas.openxmlformats.org/officeDocument/2006/relationships/hyperlink" Target="https://dubawa.org/fact-checking-claims-in-oyo-igr-kadunas-new-tax-law/" TargetMode="External"/><Relationship Id="rId83" Type="http://schemas.openxmlformats.org/officeDocument/2006/relationships/hyperlink" Target="https://dubawa.org/israels-currency-has-arabic-inscription-nigeria-is-not-a-secular-state-other-claims-by-muric-fact-checked-2/" TargetMode="External"/><Relationship Id="rId42" Type="http://schemas.openxmlformats.org/officeDocument/2006/relationships/hyperlink" Target="https://dubawa.org/establishment-of-entrepreneurial-agency-claim-by-akeredolu-a-hoax/" TargetMode="External"/><Relationship Id="rId86" Type="http://schemas.openxmlformats.org/officeDocument/2006/relationships/hyperlink" Target="https://dubawa.org/eating-raw-crayfish-is-harmful-to-health-and-will-not-make-you-swim-better/" TargetMode="External"/><Relationship Id="rId41" Type="http://schemas.openxmlformats.org/officeDocument/2006/relationships/hyperlink" Target="https://dubawa.org/how-true-is-akeredolus-claim-his-administration-started-bitumen-exploration-in-nigeria/" TargetMode="External"/><Relationship Id="rId85" Type="http://schemas.openxmlformats.org/officeDocument/2006/relationships/hyperlink" Target="https://dubawa.org/fake-website-claims-nigerian-govt-is-giving-n3-million-youth-investment-fund/" TargetMode="External"/><Relationship Id="rId44" Type="http://schemas.openxmlformats.org/officeDocument/2006/relationships/hyperlink" Target="https://dubawa.org/asuu-parody-account-engages-nigerian-students-in-insensitive-tweet/" TargetMode="External"/><Relationship Id="rId88" Type="http://schemas.openxmlformats.org/officeDocument/2006/relationships/hyperlink" Target="https://dubawa.org/phishing-websites-claim-the-federal-government-is-recruiting-50-000-youths/" TargetMode="External"/><Relationship Id="rId43" Type="http://schemas.openxmlformats.org/officeDocument/2006/relationships/hyperlink" Target="https://dubawa.org/zamfara-gold-deposit-belongs-to-federal-government-not-state/" TargetMode="External"/><Relationship Id="rId87" Type="http://schemas.openxmlformats.org/officeDocument/2006/relationships/hyperlink" Target="https://dubawa.org/fact-checking-claims-nigeria-is-second-most-terrorised-country-global-poverty-capital/" TargetMode="External"/><Relationship Id="rId46" Type="http://schemas.openxmlformats.org/officeDocument/2006/relationships/hyperlink" Target="https://dubawa.org/quick-checks-ondo-2020-election/" TargetMode="External"/><Relationship Id="rId45" Type="http://schemas.openxmlformats.org/officeDocument/2006/relationships/hyperlink" Target="https://dubawa.org/sars-has-been-in-existence-since-1992-not-a-creation-of-pdp-as-claimed-by-apc-scribe/" TargetMode="External"/><Relationship Id="rId89" Type="http://schemas.openxmlformats.org/officeDocument/2006/relationships/hyperlink" Target="https://dubawa.org/contrary-to-what-he-said-in-court-lai-mohammed-did-announce-n5-million-fine-for-hate-speech/" TargetMode="External"/><Relationship Id="rId80" Type="http://schemas.openxmlformats.org/officeDocument/2006/relationships/hyperlink" Target="https://dubawa.org/no-ongoing-protest-in-algeria-as-claimed-in-this-photo/" TargetMode="External"/><Relationship Id="rId82" Type="http://schemas.openxmlformats.org/officeDocument/2006/relationships/hyperlink" Target="https://dubawa.org/fake-twitter-handle-claims-asuu-has-suspended-strike-but-this-is-false/" TargetMode="External"/><Relationship Id="rId81" Type="http://schemas.openxmlformats.org/officeDocument/2006/relationships/hyperlink" Target="https://dubawa.org/god-is-allah-in-arabic-bible-a-christian-introduced-arabic-to-naira-notes-are-these-claims-by-muric-true-1/" TargetMode="External"/><Relationship Id="rId1" Type="http://schemas.openxmlformats.org/officeDocument/2006/relationships/hyperlink" Target="https://dubawa.org/vice-president-yemi-osibanjo-becomes-the-poster-child-of-hate-messaging/" TargetMode="External"/><Relationship Id="rId2" Type="http://schemas.openxmlformats.org/officeDocument/2006/relationships/hyperlink" Target="https://dubawa.org/u-s-plan-to-give-5000-nigerians-two-year-free-work-visa-is-a-hoax/" TargetMode="External"/><Relationship Id="rId3" Type="http://schemas.openxmlformats.org/officeDocument/2006/relationships/hyperlink" Target="https://dubawa.org/what-role-do-guesswork-and-logic-play-in-battling-covid-19/" TargetMode="External"/><Relationship Id="rId4" Type="http://schemas.openxmlformats.org/officeDocument/2006/relationships/hyperlink" Target="https://dubawa.org/misleading-photos-used-to-justify-blasphemy-laws/" TargetMode="External"/><Relationship Id="rId9" Type="http://schemas.openxmlformats.org/officeDocument/2006/relationships/hyperlink" Target="https://dubawa.org/a-biafran-embassy-commissioned-in-spain-viral-video-retails-misinformation-to-mislead/" TargetMode="External"/><Relationship Id="rId48" Type="http://schemas.openxmlformats.org/officeDocument/2006/relationships/hyperlink" Target="https://dubawa.org/quick-checks-misleading-claims-from-the-ondo-2020-election/" TargetMode="External"/><Relationship Id="rId47" Type="http://schemas.openxmlformats.org/officeDocument/2006/relationships/hyperlink" Target="https://dubawa.org/quick-checks-ondo-2020-election-false-claims/" TargetMode="External"/><Relationship Id="rId49" Type="http://schemas.openxmlformats.org/officeDocument/2006/relationships/hyperlink" Target="https://dubawa.org/fact-checking-atikus-claims-on-2021-budget-proposal/" TargetMode="External"/><Relationship Id="rId5" Type="http://schemas.openxmlformats.org/officeDocument/2006/relationships/hyperlink" Target="https://dubawa.org/what-did-the-health-minister-say-regarding-maternal-mortality-and-breastfeeding/" TargetMode="External"/><Relationship Id="rId6" Type="http://schemas.openxmlformats.org/officeDocument/2006/relationships/hyperlink" Target="https://dubawa.org/is-edo-governorship-candidate-ize-iyamu-standing-trial-for-n700m-corruption-case/" TargetMode="External"/><Relationship Id="rId7" Type="http://schemas.openxmlformats.org/officeDocument/2006/relationships/hyperlink" Target="https://dubawa.org/issues-around-the-textile-mill-gov-akeredolu-built-in-ore-ondo-state/" TargetMode="External"/><Relationship Id="rId8" Type="http://schemas.openxmlformats.org/officeDocument/2006/relationships/hyperlink" Target="https://dubawa.org/did-nigerias-2012-abortion-rate-double-the-1996-figure/" TargetMode="External"/><Relationship Id="rId73" Type="http://schemas.openxmlformats.org/officeDocument/2006/relationships/hyperlink" Target="https://dubawa.org/u-s-election-how-true-is-claim-that-biden-is-not-yet-president-elect/" TargetMode="External"/><Relationship Id="rId72" Type="http://schemas.openxmlformats.org/officeDocument/2006/relationships/hyperlink" Target="https://dubawa.org/no-evidence-to-show-fuel-was-sold-for-n600-as-claimed-by-garba-shehu/" TargetMode="External"/><Relationship Id="rId31" Type="http://schemas.openxmlformats.org/officeDocument/2006/relationships/hyperlink" Target="https://dubawa.org/fact-checking-reno-omokris-claim-on-nigerias-debt-profile/" TargetMode="External"/><Relationship Id="rId75" Type="http://schemas.openxmlformats.org/officeDocument/2006/relationships/hyperlink" Target="https://dubawa.org/tweet-asking-students-to-acquire-skills-have-fun-is-from-a-parody-account-not-asuu/" TargetMode="External"/><Relationship Id="rId30" Type="http://schemas.openxmlformats.org/officeDocument/2006/relationships/hyperlink" Target="https://dubawa.org/did-the-newly-elected-chairman-of-ecowas-warn-the-government-of-sierra-leone-against-sending-the-country-into-another-senseless-civil-war/" TargetMode="External"/><Relationship Id="rId74" Type="http://schemas.openxmlformats.org/officeDocument/2006/relationships/hyperlink" Target="https://dubawa.org/asuu-did-not-ask-students-to-prepare-for-resumption-as-falsely-reported/" TargetMode="External"/><Relationship Id="rId33" Type="http://schemas.openxmlformats.org/officeDocument/2006/relationships/hyperlink" Target="https://dubawa.org/are-prices-of-food-items-coming-down-as-claimed-by-garba-shehu/" TargetMode="External"/><Relationship Id="rId77" Type="http://schemas.openxmlformats.org/officeDocument/2006/relationships/hyperlink" Target="https://dubawa.org/no-n-power-has-not-shortlisted-successful-applicants/" TargetMode="External"/><Relationship Id="rId32" Type="http://schemas.openxmlformats.org/officeDocument/2006/relationships/hyperlink" Target="https://dubawa.org/did-guinea-bissau-president-beat-up-a-minister-for-squandering-covid-19-funds/" TargetMode="External"/><Relationship Id="rId76" Type="http://schemas.openxmlformats.org/officeDocument/2006/relationships/hyperlink" Target="https://dubawa.org/fact-checking-twitter-users-claims-that-fg-earmarked-n380bn-to-prosecute-terrorists-gave-asuu-n20bn/" TargetMode="External"/><Relationship Id="rId35" Type="http://schemas.openxmlformats.org/officeDocument/2006/relationships/hyperlink" Target="https://dubawa.org/the-use-of-air-doctor-virus-blockers-as-protection-against-covid-19-how-effective-are-they/" TargetMode="External"/><Relationship Id="rId79" Type="http://schemas.openxmlformats.org/officeDocument/2006/relationships/hyperlink" Target="https://dubawa.org/asuu-has-not-suspended-its-8-month-strike-as-claimed-in-viral-whatsapp-message/" TargetMode="External"/><Relationship Id="rId34" Type="http://schemas.openxmlformats.org/officeDocument/2006/relationships/hyperlink" Target="https://dubawa.org/are-apc-thugs-destroying-roads-in-the-north-because-of-white-paper/" TargetMode="External"/><Relationship Id="rId78" Type="http://schemas.openxmlformats.org/officeDocument/2006/relationships/hyperlink" Target="https://dubawa.org/repentant-boko-haram-members-not-paid-n150000-monthly/" TargetMode="External"/><Relationship Id="rId71" Type="http://schemas.openxmlformats.org/officeDocument/2006/relationships/hyperlink" Target="https://dubawa.org/trending-video-of-wike-accusing-sars-officers-of-misconduct-is-edited-version-of-2017-clip/" TargetMode="External"/><Relationship Id="rId70" Type="http://schemas.openxmlformats.org/officeDocument/2006/relationships/hyperlink" Target="https://dubawa.org/fani-kayodes-claims-comparing-europe-and-nigerian-territories-all-false/" TargetMode="External"/><Relationship Id="rId37" Type="http://schemas.openxmlformats.org/officeDocument/2006/relationships/hyperlink" Target="https://dubawa.org/fact-check-does-groundnut-cause-pimples-as-sometimes-claimed/" TargetMode="External"/><Relationship Id="rId36" Type="http://schemas.openxmlformats.org/officeDocument/2006/relationships/hyperlink" Target="https://dubawa.org/nigeria60-did-india-really-beat-nigeria-99-1-in-a-football-match/" TargetMode="External"/><Relationship Id="rId39" Type="http://schemas.openxmlformats.org/officeDocument/2006/relationships/hyperlink" Target="https://dubawa.org/fact-checking-atikus-claims-on-nigerias-foreign-debt-gdp-growth-between-1999-and-2007/" TargetMode="External"/><Relationship Id="rId38" Type="http://schemas.openxmlformats.org/officeDocument/2006/relationships/hyperlink" Target="https://dubawa.org/did-president-buhari-sign-a-new-police-bill-to-allow-officers-to-arrest-without-a-warrant-yes/" TargetMode="External"/><Relationship Id="rId62" Type="http://schemas.openxmlformats.org/officeDocument/2006/relationships/hyperlink" Target="https://dubawa.org/endsars-this-viral-photo-is-from-an-nysc-drama-in-akwa-ibom-not-lekki-tollgate-gun-attack/" TargetMode="External"/><Relationship Id="rId61" Type="http://schemas.openxmlformats.org/officeDocument/2006/relationships/hyperlink" Target="https://dubawa.org/endsars-viral-video-suggesting-tinubu-was-chased-out-of-france-is-a-hoax/" TargetMode="External"/><Relationship Id="rId20" Type="http://schemas.openxmlformats.org/officeDocument/2006/relationships/hyperlink" Target="https://dubawa.org/desmond-elliot-and-the-thesis-on-godfathers/" TargetMode="External"/><Relationship Id="rId64" Type="http://schemas.openxmlformats.org/officeDocument/2006/relationships/hyperlink" Target="https://dubawa.org/picture-claiming-queen-elizabeth-wrote-condolence-letter-to-nigeria-over-buharis-death-resurfaces-but-false/" TargetMode="External"/><Relationship Id="rId63" Type="http://schemas.openxmlformats.org/officeDocument/2006/relationships/hyperlink" Target="https://dubawa.org/are-63-young-nigerians-jobless-or-underemployed-as-claimed-recently/" TargetMode="External"/><Relationship Id="rId22" Type="http://schemas.openxmlformats.org/officeDocument/2006/relationships/hyperlink" Target="https://dubawa.org/demystifying-the-lore-that-youre-being-visited-by-demon-when-you-wake-but-unable-to-move/" TargetMode="External"/><Relationship Id="rId66" Type="http://schemas.openxmlformats.org/officeDocument/2006/relationships/hyperlink" Target="https://dubawa.org/some-people-believe-sleeping-under-insecticide-treated-bed-net-is-harmful-but-how-true-is-this/" TargetMode="External"/><Relationship Id="rId21" Type="http://schemas.openxmlformats.org/officeDocument/2006/relationships/hyperlink" Target="https://dubawa.org/fact-checking-the-trending-video-of-bloody-rain-in-otta/" TargetMode="External"/><Relationship Id="rId65" Type="http://schemas.openxmlformats.org/officeDocument/2006/relationships/hyperlink" Target="https://dubawa.org/viral-video-suggesting-asuu-chairman-was-slapped-is-false/" TargetMode="External"/><Relationship Id="rId24" Type="http://schemas.openxmlformats.org/officeDocument/2006/relationships/hyperlink" Target="https://dubawa.org/horrid-footage-showing-killing-of-naked-woman-is-not-from-nigeria/" TargetMode="External"/><Relationship Id="rId68" Type="http://schemas.openxmlformats.org/officeDocument/2006/relationships/hyperlink" Target="https://dubawa.org/endsars-desmond-elliot-never-called-for-social-media-regulation-as-widely-claimed/" TargetMode="External"/><Relationship Id="rId23" Type="http://schemas.openxmlformats.org/officeDocument/2006/relationships/hyperlink" Target="https://dubawa.org/bloggers-claim-that-nigerian-police-officers-round-up-ipob-members-is-false/" TargetMode="External"/><Relationship Id="rId67" Type="http://schemas.openxmlformats.org/officeDocument/2006/relationships/hyperlink" Target="https://dubawa.org/again-nigerians-congratulate-okonjo-iweala-on-landing-wto-job-but-shes-not-appointed-yet/" TargetMode="External"/><Relationship Id="rId60" Type="http://schemas.openxmlformats.org/officeDocument/2006/relationships/hyperlink" Target="https://dubawa.org/old-picture-from-akwa-ibom-militant-attack-used-to-depict-lekki-tollgate-death/" TargetMode="External"/><Relationship Id="rId26" Type="http://schemas.openxmlformats.org/officeDocument/2006/relationships/hyperlink" Target="https://dubawa.org/a-ticklish-website-offers-freebies-for-people-to-stay-home-then-invades-users-privacy/" TargetMode="External"/><Relationship Id="rId25" Type="http://schemas.openxmlformats.org/officeDocument/2006/relationships/hyperlink" Target="https://dubawa.org/is-there-going-to-be-a-chip-inserted-in-humans-as-part-of-covid-19-vaccination-no/" TargetMode="External"/><Relationship Id="rId69" Type="http://schemas.openxmlformats.org/officeDocument/2006/relationships/hyperlink" Target="https://dubawa.org/viral-post-on-fg-giving-out-grants-to-support-nigerians-is-a-hoax/" TargetMode="External"/><Relationship Id="rId28" Type="http://schemas.openxmlformats.org/officeDocument/2006/relationships/hyperlink" Target="https://dubawa.org/evaluating-the-claim-that-nigeria-performed-poorly-in-sdgs-in-the-past-five-years/" TargetMode="External"/><Relationship Id="rId27" Type="http://schemas.openxmlformats.org/officeDocument/2006/relationships/hyperlink" Target="https://dubawa.org/how-true-are-claims-by-ui-professors-vying-to-become-next-vc-of-the-premier-university/" TargetMode="External"/><Relationship Id="rId29" Type="http://schemas.openxmlformats.org/officeDocument/2006/relationships/hyperlink" Target="https://dubawa.org/explainer-this-is-how-nigeria-became-one-of-the-top-10-rated-nations-in-ease-of-doing-business/" TargetMode="External"/><Relationship Id="rId51" Type="http://schemas.openxmlformats.org/officeDocument/2006/relationships/hyperlink" Target="https://dubawa.org/pictures-of-2017-violence-in-ibadan-used-to-depict-attack-on-sars-officers-in-enugu/" TargetMode="External"/><Relationship Id="rId50" Type="http://schemas.openxmlformats.org/officeDocument/2006/relationships/hyperlink" Target="https://dubawa.org/these-are-victims-of-banditry-in-kaduna-not-endsars-protesters/" TargetMode="External"/><Relationship Id="rId53" Type="http://schemas.openxmlformats.org/officeDocument/2006/relationships/hyperlink" Target="https://dubawa.org/video-of-burgled-osun-mall-not-recorded-during-anti-xenophobia-protests/" TargetMode="External"/><Relationship Id="rId52" Type="http://schemas.openxmlformats.org/officeDocument/2006/relationships/hyperlink" Target="https://dubawa.org/attacks-on-lagos-communities-executed-by-hoodlums-not-protesters/" TargetMode="External"/><Relationship Id="rId11" Type="http://schemas.openxmlformats.org/officeDocument/2006/relationships/hyperlink" Target="https://dubawa.org/thai-failed-road-used-to-depict-state-of-road-in-abia/" TargetMode="External"/><Relationship Id="rId55" Type="http://schemas.openxmlformats.org/officeDocument/2006/relationships/hyperlink" Target="https://dubawa.org/endsars-is-there-provision-for-the-un-to-intervene-if-ongoing-protests-last-30-days/" TargetMode="External"/><Relationship Id="rId10" Type="http://schemas.openxmlformats.org/officeDocument/2006/relationships/hyperlink" Target="https://dubawa.org/questions-around-photogragh-of-a-man-acclaimed-to-be-the-tallest-man-in-nigeria/" TargetMode="External"/><Relationship Id="rId54" Type="http://schemas.openxmlformats.org/officeDocument/2006/relationships/hyperlink" Target="https://dubawa.org/misleading-newspaper-report-claims-daughters-of-buhari-osinbajo-facilitated-dissolution-of-sars/" TargetMode="External"/><Relationship Id="rId13" Type="http://schemas.openxmlformats.org/officeDocument/2006/relationships/hyperlink" Target="https://dubawa.org/akwa-ibom-kingdom-is-not-the-fifth-largest-natural-oil-reserve-in-africa/" TargetMode="External"/><Relationship Id="rId57" Type="http://schemas.openxmlformats.org/officeDocument/2006/relationships/hyperlink" Target="https://dubawa.org/factcheck-these-are-killed-imn-members-not-lekki-endsars-protesters/" TargetMode="External"/><Relationship Id="rId12" Type="http://schemas.openxmlformats.org/officeDocument/2006/relationships/hyperlink" Target="https://dubawa.org/nigeria-not-ranked-third-most-terrorised-country-in-2020/" TargetMode="External"/><Relationship Id="rId56" Type="http://schemas.openxmlformats.org/officeDocument/2006/relationships/hyperlink" Target="https://dubawa.org/osogbo-post-office-not-razed-contrary-to-media-reports/" TargetMode="External"/><Relationship Id="rId91" Type="http://schemas.openxmlformats.org/officeDocument/2006/relationships/drawing" Target="../drawings/drawing1.xml"/><Relationship Id="rId90" Type="http://schemas.openxmlformats.org/officeDocument/2006/relationships/hyperlink" Target="https://dubawa.org/how-true-is-the-claim-that-moderna-vaccine-is-100-effective-against-severe-covid-19/" TargetMode="External"/><Relationship Id="rId15" Type="http://schemas.openxmlformats.org/officeDocument/2006/relationships/hyperlink" Target="https://dubawa.org/quickchecks-edo-election/" TargetMode="External"/><Relationship Id="rId59" Type="http://schemas.openxmlformats.org/officeDocument/2006/relationships/hyperlink" Target="https://dubawa.org/catholic-bishops-did-not-hold-endsars-prayer-walk/" TargetMode="External"/><Relationship Id="rId14" Type="http://schemas.openxmlformats.org/officeDocument/2006/relationships/hyperlink" Target="https://dubawa.org/did-the-nigerian-government-ban-sachet-alcohol/" TargetMode="External"/><Relationship Id="rId58" Type="http://schemas.openxmlformats.org/officeDocument/2006/relationships/hyperlink" Target="https://dubawa.org/concocted-video-claims-turkish-president-insulted-buhari-over-endsars-killings/" TargetMode="External"/><Relationship Id="rId17" Type="http://schemas.openxmlformats.org/officeDocument/2006/relationships/hyperlink" Target="https://dubawa.org/no-evidence-that-a-soldier-who-shot-senior-officer-was-a-member-of-boko-haram/" TargetMode="External"/><Relationship Id="rId16" Type="http://schemas.openxmlformats.org/officeDocument/2006/relationships/hyperlink" Target="https://dubawa.org/true-oxford-university-press-has-made-some-books-free-for-all-online/" TargetMode="External"/><Relationship Id="rId19" Type="http://schemas.openxmlformats.org/officeDocument/2006/relationships/hyperlink" Target="https://dubawa.org/whatsapp-video-claims-interpol-uncovered-20m-in-obasekis-uk-account-but-this-is-false/" TargetMode="External"/><Relationship Id="rId18" Type="http://schemas.openxmlformats.org/officeDocument/2006/relationships/hyperlink" Target="https://dubawa.org/no-these-are-not-pictures-of-a-pregnant-nursing-girl-from-jos/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ghana.dubawa.org/vice-president-bawumia-and-his-three-famous-claims/" TargetMode="External"/><Relationship Id="rId84" Type="http://schemas.openxmlformats.org/officeDocument/2006/relationships/hyperlink" Target="https://ghana.dubawa.org/viral-image-suggesting-john-mahama-was-featured-on-uks-guardian-newspapers-front-page-over-airbus-scandal-is-fake/" TargetMode="External"/><Relationship Id="rId83" Type="http://schemas.openxmlformats.org/officeDocument/2006/relationships/hyperlink" Target="https://ghana.dubawa.org/becoming-the-president-of-the-republic-of-ghana-constitutional-provisions-for-how-the-president-is-elected/" TargetMode="External"/><Relationship Id="rId42" Type="http://schemas.openxmlformats.org/officeDocument/2006/relationships/hyperlink" Target="https://ghana.dubawa.org/dr-bawumias-claims-on-mobile-money-interoperability-one-false-another-true/" TargetMode="External"/><Relationship Id="rId86" Type="http://schemas.openxmlformats.org/officeDocument/2006/relationships/hyperlink" Target="https://ghana.dubawa.org/social-media-claims-pres-akufo-addo-ready-to-deliver-five-airplanes-to-the-aviation-ministry/" TargetMode="External"/><Relationship Id="rId41" Type="http://schemas.openxmlformats.org/officeDocument/2006/relationships/hyperlink" Target="https://ghana.dubawa.org/fact-check-viral-ges-press-release-on-re-opening-of-school-for-shs-students-fake/" TargetMode="External"/><Relationship Id="rId85" Type="http://schemas.openxmlformats.org/officeDocument/2006/relationships/hyperlink" Target="https://ghana.dubawa.org/does-the-viral-whatsapp-message-claiming-that-our-media-devices-and-social-media-applications-are-being-monitored-in-ghana-have-any-truth-to-it/" TargetMode="External"/><Relationship Id="rId44" Type="http://schemas.openxmlformats.org/officeDocument/2006/relationships/hyperlink" Target="https://ghana.dubawa.org/fact-check-president-akufo-addos-claim-on-marine-polices-patrol-boats-fleet-inaccurate/" TargetMode="External"/><Relationship Id="rId88" Type="http://schemas.openxmlformats.org/officeDocument/2006/relationships/drawing" Target="../drawings/drawing2.xml"/><Relationship Id="rId43" Type="http://schemas.openxmlformats.org/officeDocument/2006/relationships/hyperlink" Target="https://ghana.dubawa.org/infrasture-development-the-keea-sea-defence-project-triggers-a-debate-on-the-identity-of-the-sponsors/" TargetMode="External"/><Relationship Id="rId87" Type="http://schemas.openxmlformats.org/officeDocument/2006/relationships/hyperlink" Target="https://ghana.dubawa.org/how-are-members-of-parliament-elected-in-ghana/" TargetMode="External"/><Relationship Id="rId46" Type="http://schemas.openxmlformats.org/officeDocument/2006/relationships/hyperlink" Target="https://ghana.dubawa.org/fact-checking-dr-oko-boye-on-cost-of-covid-19-testing-in-other-countries-a-blend-of-true-and-false-claims/" TargetMode="External"/><Relationship Id="rId45" Type="http://schemas.openxmlformats.org/officeDocument/2006/relationships/hyperlink" Target="https://ghana.dubawa.org/fact-check-dr-bawumias-15-million-mobile-money-users-claim-others-checked/" TargetMode="External"/><Relationship Id="rId80" Type="http://schemas.openxmlformats.org/officeDocument/2006/relationships/hyperlink" Target="https://ghana.dubawa.org/cookies-are-delicious-but-how-much-should-you-consume-online/" TargetMode="External"/><Relationship Id="rId82" Type="http://schemas.openxmlformats.org/officeDocument/2006/relationships/hyperlink" Target="https://ghana.dubawa.org/key-statistics-from-elections-in-ghana/" TargetMode="External"/><Relationship Id="rId81" Type="http://schemas.openxmlformats.org/officeDocument/2006/relationships/hyperlink" Target="https://ghana.dubawa.org/ndc-and-npps-fight-over-tolon-district-hospital-here-are-the-facts-about-the-project/" TargetMode="External"/><Relationship Id="rId1" Type="http://schemas.openxmlformats.org/officeDocument/2006/relationships/hyperlink" Target="https://ghana.dubawa.org/what-exactly-did-the-national-chief-imam-say-about-friday-prayers-in-mosques/" TargetMode="External"/><Relationship Id="rId2" Type="http://schemas.openxmlformats.org/officeDocument/2006/relationships/hyperlink" Target="https://ghana.dubawa.org/were-zoo-animals-in-chicago-freed-to-join-the-george-floyd-protests/" TargetMode="External"/><Relationship Id="rId3" Type="http://schemas.openxmlformats.org/officeDocument/2006/relationships/hyperlink" Target="https://ghana.dubawa.org/new-ebola-cases-true-or-false/" TargetMode="External"/><Relationship Id="rId4" Type="http://schemas.openxmlformats.org/officeDocument/2006/relationships/hyperlink" Target="https://ghana.dubawa.org/did-indias-aamir-khan-donate-1kg-bags-of-flour-containing-15000-rupees-each-to-poor-families/" TargetMode="External"/><Relationship Id="rId9" Type="http://schemas.openxmlformats.org/officeDocument/2006/relationships/hyperlink" Target="https://ghana.dubawa.org/is-ghana-among-countries-with-one-of-the-highest-numbers-of-covid-19-tests-in-africa/" TargetMode="External"/><Relationship Id="rId48" Type="http://schemas.openxmlformats.org/officeDocument/2006/relationships/hyperlink" Target="https://ghana.dubawa.org/ndc-2020-manifesto-launch-fact-checking-professor-jane-naana-opoku-agyemangs-opening-remarks/" TargetMode="External"/><Relationship Id="rId47" Type="http://schemas.openxmlformats.org/officeDocument/2006/relationships/hyperlink" Target="https://ghana.dubawa.org/dr-un-and-purported-affiliations-with-harvard-un-and-kofi-annan-heres-what-we-know/" TargetMode="External"/><Relationship Id="rId49" Type="http://schemas.openxmlformats.org/officeDocument/2006/relationships/hyperlink" Target="https://ghana.dubawa.org/alhaji-and-alhaji-did-akufo-addo-promise-to-build-350-schools/" TargetMode="External"/><Relationship Id="rId5" Type="http://schemas.openxmlformats.org/officeDocument/2006/relationships/hyperlink" Target="https://ghana.dubawa.org/fact-chek-was-a-tribute-was-read-on-ghanas-behalf-at-george-floyds-funeral/" TargetMode="External"/><Relationship Id="rId6" Type="http://schemas.openxmlformats.org/officeDocument/2006/relationships/hyperlink" Target="https://www.premiumtimesng.com/foreign/world-foreign/397677-fact-check-are-indians-throwing-their-gods-away-to-follow-christ.html" TargetMode="External"/><Relationship Id="rId7" Type="http://schemas.openxmlformats.org/officeDocument/2006/relationships/hyperlink" Target="https://ghana.dubawa.org/wrong-photo-used-to-portray-ghana-flag-designer-theodosia-okoh/" TargetMode="External"/><Relationship Id="rId8" Type="http://schemas.openxmlformats.org/officeDocument/2006/relationships/hyperlink" Target="https://ghana.dubawa.org/is-the-claim-of-a-pandemic-every-100-years-accurate/" TargetMode="External"/><Relationship Id="rId73" Type="http://schemas.openxmlformats.org/officeDocument/2006/relationships/hyperlink" Target="https://ghana.dubawa.org/street-paintings-falsely-attributed-to-akufo-addos-daughter-not-from-ghana/" TargetMode="External"/><Relationship Id="rId72" Type="http://schemas.openxmlformats.org/officeDocument/2006/relationships/hyperlink" Target="https://ghana.dubawa.org/no-mtn-ghana-is-not-gifting-customers-100gb-internet-data/" TargetMode="External"/><Relationship Id="rId31" Type="http://schemas.openxmlformats.org/officeDocument/2006/relationships/hyperlink" Target="https://ghana.dubawa.org/did-the-ndc-government-issue-a-dumsor-timetable-in-2016/" TargetMode="External"/><Relationship Id="rId75" Type="http://schemas.openxmlformats.org/officeDocument/2006/relationships/hyperlink" Target="https://ghana.dubawa.org/did-you-know-spreading-fake-news-in-ghana-could-earn-you-a-prison-term/" TargetMode="External"/><Relationship Id="rId30" Type="http://schemas.openxmlformats.org/officeDocument/2006/relationships/hyperlink" Target="https://ghana.dubawa.org/fact-check-how-true-is-the-claim-that-covid-19-does-not-spread-fast-in-public-transports/" TargetMode="External"/><Relationship Id="rId74" Type="http://schemas.openxmlformats.org/officeDocument/2006/relationships/hyperlink" Target="https://ghana.dubawa.org/false-akufo-addo-did-not-challenge-rawlings-ghanaian-nationality-in-court-in-1992/" TargetMode="External"/><Relationship Id="rId33" Type="http://schemas.openxmlformats.org/officeDocument/2006/relationships/hyperlink" Target="https://ghana.dubawa.org/fact-check-government-not-reopening-borders-or-airports-next-week/" TargetMode="External"/><Relationship Id="rId77" Type="http://schemas.openxmlformats.org/officeDocument/2006/relationships/hyperlink" Target="https://ghana.dubawa.org/screenshot-of-dw-africas-facebook-post-on-martin-amidus-resignation-true/" TargetMode="External"/><Relationship Id="rId32" Type="http://schemas.openxmlformats.org/officeDocument/2006/relationships/hyperlink" Target="https://ghana.dubawa.org/false-cagd-has-not-directed-government-workers-to-update-their-electronic-payslip-with-their-photos/" TargetMode="External"/><Relationship Id="rId76" Type="http://schemas.openxmlformats.org/officeDocument/2006/relationships/hyperlink" Target="https://ghana.dubawa.org/viral-video-suggesting-rawlings-was-seen-at-his-mothers-funeral-without-observing-covid-19-protocols-is-dated/" TargetMode="External"/><Relationship Id="rId35" Type="http://schemas.openxmlformats.org/officeDocument/2006/relationships/hyperlink" Target="https://ghana.dubawa.org/did-the-christian-council-endorse-the-use-of-military-for-intimidation-of-political-opponents/" TargetMode="External"/><Relationship Id="rId79" Type="http://schemas.openxmlformats.org/officeDocument/2006/relationships/hyperlink" Target="https://ghana.dubawa.org/video-of-rawlings-flying-under-adomi-bridge-no-its-not-him/" TargetMode="External"/><Relationship Id="rId34" Type="http://schemas.openxmlformats.org/officeDocument/2006/relationships/hyperlink" Target="https://ghana.dubawa.org/dubai-united-arab-emirates-uae-bans-nigerians-from-accessing-visa-related-services/" TargetMode="External"/><Relationship Id="rId78" Type="http://schemas.openxmlformats.org/officeDocument/2006/relationships/hyperlink" Target="https://ghana.dubawa.org/99-of-ghanaian-youth-are-not-unemployed-as-claimed-by-gum-flagbearer/" TargetMode="External"/><Relationship Id="rId71" Type="http://schemas.openxmlformats.org/officeDocument/2006/relationships/hyperlink" Target="https://ghana.dubawa.org/education-minister-makes-false-claim-on-ghanas-position-in-teacher-status-ranking/" TargetMode="External"/><Relationship Id="rId70" Type="http://schemas.openxmlformats.org/officeDocument/2006/relationships/hyperlink" Target="https://ghana.dubawa.org/viral-image-of-badly-constructed-road-not-in-ghana/" TargetMode="External"/><Relationship Id="rId37" Type="http://schemas.openxmlformats.org/officeDocument/2006/relationships/hyperlink" Target="https://ghana.dubawa.org/false-president-akufo-addo-did-not-disparage-nigerias-economy-and-insecurity/" TargetMode="External"/><Relationship Id="rId36" Type="http://schemas.openxmlformats.org/officeDocument/2006/relationships/hyperlink" Target="http://v/" TargetMode="External"/><Relationship Id="rId39" Type="http://schemas.openxmlformats.org/officeDocument/2006/relationships/hyperlink" Target="https://ghana.dubawa.org/fact-check-the-anamuah-mensah-committee-did-not-recommend-cancellation-of-allowances/" TargetMode="External"/><Relationship Id="rId38" Type="http://schemas.openxmlformats.org/officeDocument/2006/relationships/hyperlink" Target="https://ghana.dubawa.org/profile-of-nana-addo-dankwa-akufo-addo-flagbearer-of-npp-for-2020-elections/" TargetMode="External"/><Relationship Id="rId62" Type="http://schemas.openxmlformats.org/officeDocument/2006/relationships/hyperlink" Target="https://ghana.dubawa.org/who-implemented-the-online-passport-application-process-in-ghana/" TargetMode="External"/><Relationship Id="rId61" Type="http://schemas.openxmlformats.org/officeDocument/2006/relationships/hyperlink" Target="https://ghana.dubawa.org/joshua-beckford-the-6-year-old-oxford-university-student/" TargetMode="External"/><Relationship Id="rId20" Type="http://schemas.openxmlformats.org/officeDocument/2006/relationships/hyperlink" Target="https://ghana.dubawa.org/which-is-more-effective-in-preventing-the-spread-of-covid-19-face-shield-or-mask/" TargetMode="External"/><Relationship Id="rId64" Type="http://schemas.openxmlformats.org/officeDocument/2006/relationships/hyperlink" Target="https://ghana.dubawa.org/is-britain-investigating-suspected-money-laundering-involving-ghanaian-officials/" TargetMode="External"/><Relationship Id="rId63" Type="http://schemas.openxmlformats.org/officeDocument/2006/relationships/hyperlink" Target="https://ghana.dubawa.org/how-true-is-education-ministers-claim-that-ghanaian-teachers-have-not-embarked-on-industrial-action-in-four-years/" TargetMode="External"/><Relationship Id="rId22" Type="http://schemas.openxmlformats.org/officeDocument/2006/relationships/hyperlink" Target="https://ghana.dubawa.org/personality-profile-of-john-dramani-mahama-2020-flag-bearer-of-the-ndc/" TargetMode="External"/><Relationship Id="rId66" Type="http://schemas.openxmlformats.org/officeDocument/2006/relationships/hyperlink" Target="https://ghana.dubawa.org/rex-omar-falsely-claims-ndc-established-all-public-universities-in-ghana-except-knust/" TargetMode="External"/><Relationship Id="rId21" Type="http://schemas.openxmlformats.org/officeDocument/2006/relationships/hyperlink" Target="https://ghana.dubawa.org/did-ghana-rank-last-in-the-2013-pisa-test/" TargetMode="External"/><Relationship Id="rId65" Type="http://schemas.openxmlformats.org/officeDocument/2006/relationships/hyperlink" Target="https://ghana.dubawa.org/osofo-kyiri-abosoms-claim-about-nigeria-banning-importation-of-rice-fact-checked/" TargetMode="External"/><Relationship Id="rId24" Type="http://schemas.openxmlformats.org/officeDocument/2006/relationships/hyperlink" Target="https://ghana.dubawa.org/does-interpol-publish-all-red-alert-notices-on-its-website/" TargetMode="External"/><Relationship Id="rId68" Type="http://schemas.openxmlformats.org/officeDocument/2006/relationships/hyperlink" Target="https://ghana.dubawa.org/dubawa-collaborates-with-10-ghanaian-bloggers-in-fighting-misinformation-ahead-of-2020-ghana-elections/" TargetMode="External"/><Relationship Id="rId23" Type="http://schemas.openxmlformats.org/officeDocument/2006/relationships/hyperlink" Target="https://ghana.dubawa.org/is-papa-kwesi-nduom-out-on-a-storm-duel-with-president-akufo-addo/" TargetMode="External"/><Relationship Id="rId67" Type="http://schemas.openxmlformats.org/officeDocument/2006/relationships/hyperlink" Target="https://ghana.dubawa.org/fact-check-has-the-akufo-addo-government-sent-ghana-into-hipc/" TargetMode="External"/><Relationship Id="rId60" Type="http://schemas.openxmlformats.org/officeDocument/2006/relationships/hyperlink" Target="https://ghana.dubawa.org/are-grape-seeds-the-new-pills-on-the-block/" TargetMode="External"/><Relationship Id="rId26" Type="http://schemas.openxmlformats.org/officeDocument/2006/relationships/hyperlink" Target="https://dubawa.org/experts-dismiss-claims-of-an-american-based-doctor-on-covid-cure/" TargetMode="External"/><Relationship Id="rId25" Type="http://schemas.openxmlformats.org/officeDocument/2006/relationships/hyperlink" Target="https://ghana.dubawa.org/how-true-is-the-claim-that-covid-19-patients-do-not-truly-recover/" TargetMode="External"/><Relationship Id="rId69" Type="http://schemas.openxmlformats.org/officeDocument/2006/relationships/hyperlink" Target="https://ghana.dubawa.org/1960-image-of-nkrumah-and-north-carolina-youngster-mistaken-to-be-akufo-addo-goes-viral-again/" TargetMode="External"/><Relationship Id="rId28" Type="http://schemas.openxmlformats.org/officeDocument/2006/relationships/hyperlink" Target="https://ghana.dubawa.org/beware-of-fake-waec-consultants-online/" TargetMode="External"/><Relationship Id="rId27" Type="http://schemas.openxmlformats.org/officeDocument/2006/relationships/hyperlink" Target="https://ghana.dubawa.org/false-the-government-of-ghana-is-not-giving-out-ghs-400-relief-funds-to-citizens/" TargetMode="External"/><Relationship Id="rId29" Type="http://schemas.openxmlformats.org/officeDocument/2006/relationships/hyperlink" Target="https://ghana.dubawa.org/are-all-students-returning-to-school-on-september-8/" TargetMode="External"/><Relationship Id="rId51" Type="http://schemas.openxmlformats.org/officeDocument/2006/relationships/hyperlink" Target="https://ghana.dubawa.org/false-us-presidential-candidate-joe-biden-did-not-kneel-before-ghanaian-actor-don-little/" TargetMode="External"/><Relationship Id="rId50" Type="http://schemas.openxmlformats.org/officeDocument/2006/relationships/hyperlink" Target="https://ghana.dubawa.org/ndc-2020-manifesto-launch-mahamas-introductory-speech-fact-checked/" TargetMode="External"/><Relationship Id="rId53" Type="http://schemas.openxmlformats.org/officeDocument/2006/relationships/hyperlink" Target="https://ghana.dubawa.org/what-really-did-john-mahama-say-about-zongos-and-mortuaries/" TargetMode="External"/><Relationship Id="rId52" Type="http://schemas.openxmlformats.org/officeDocument/2006/relationships/hyperlink" Target="https://ghana.dubawa.org/fact-check-did-nii-lante-vanderpuye-say-akyems-will-take-visa-before-entering-accra/" TargetMode="External"/><Relationship Id="rId11" Type="http://schemas.openxmlformats.org/officeDocument/2006/relationships/hyperlink" Target="https://ghana.dubawa.org/the-facts-about-the-covid-19-app-on-android-and-ios-mobile-phones/" TargetMode="External"/><Relationship Id="rId55" Type="http://schemas.openxmlformats.org/officeDocument/2006/relationships/hyperlink" Target="https://ghana.dubawa.org/are-50-per-cent-of-ghanaian-men-impotent/" TargetMode="External"/><Relationship Id="rId10" Type="http://schemas.openxmlformats.org/officeDocument/2006/relationships/hyperlink" Target="https://ghana.dubawa.org/explaining-the-spike-in-covid-19-recovery-cases-in-ghana/" TargetMode="External"/><Relationship Id="rId54" Type="http://schemas.openxmlformats.org/officeDocument/2006/relationships/hyperlink" Target="https://ghana.dubawa.org/fact-check-is-government-planning-to-cancel-teachers-licensure-exams-and-national-service/" TargetMode="External"/><Relationship Id="rId13" Type="http://schemas.openxmlformats.org/officeDocument/2006/relationships/hyperlink" Target="https://ghana.dubawa.org/fake-jumia-website-claims-to-be-giving-away-anniversary-gifts/" TargetMode="External"/><Relationship Id="rId57" Type="http://schemas.openxmlformats.org/officeDocument/2006/relationships/hyperlink" Target="https://ghana.dubawa.org/lying-to-the-electorates-the-confessions-of-john-mahama-fact-checked/" TargetMode="External"/><Relationship Id="rId12" Type="http://schemas.openxmlformats.org/officeDocument/2006/relationships/hyperlink" Target="https://ghana.dubawa.org/false-president-akufo-addo-did-not-disparage-nigerias-economy-and-insecurity/" TargetMode="External"/><Relationship Id="rId56" Type="http://schemas.openxmlformats.org/officeDocument/2006/relationships/hyperlink" Target="https://ghana.dubawa.org/false-john-mahama-did-not-spray-cash-to-supporters-in-berekum/" TargetMode="External"/><Relationship Id="rId15" Type="http://schemas.openxmlformats.org/officeDocument/2006/relationships/hyperlink" Target="https://ghana.dubawa.org/is-prof-opoku-agyemang-the-first-female-running-mate-of-a-major-political-party-in-ghana/" TargetMode="External"/><Relationship Id="rId59" Type="http://schemas.openxmlformats.org/officeDocument/2006/relationships/hyperlink" Target="https://ghana.dubawa.org/true-death-by-force-feeding-is-possible/" TargetMode="External"/><Relationship Id="rId14" Type="http://schemas.openxmlformats.org/officeDocument/2006/relationships/hyperlink" Target="https://ghana.dubawa.org/what-are-the-facts-about-asymptomatic-patients-and-the-transmissibility-of-covid-19/" TargetMode="External"/><Relationship Id="rId58" Type="http://schemas.openxmlformats.org/officeDocument/2006/relationships/hyperlink" Target="https://ghana.dubawa.org/false-rwanda-has-not-appointed-a-19-year-old-as-minister/" TargetMode="External"/><Relationship Id="rId17" Type="http://schemas.openxmlformats.org/officeDocument/2006/relationships/hyperlink" Target="https://ghana.dubawa.org/what-who-said-on-covid-19-transmission-by-symptomatic-and-asymptomatic-patients/" TargetMode="External"/><Relationship Id="rId16" Type="http://schemas.openxmlformats.org/officeDocument/2006/relationships/hyperlink" Target="https://www.premiumtimesng.com/news/fact-checks/401997-does-writing-your-contact-details-behind-your-new-voters-id-render-it-invalid.html" TargetMode="External"/><Relationship Id="rId19" Type="http://schemas.openxmlformats.org/officeDocument/2006/relationships/hyperlink" Target="https://ghana.dubawa.org/some-facts-to-know-about-professor-naana-jane-opoku-agyemang/" TargetMode="External"/><Relationship Id="rId18" Type="http://schemas.openxmlformats.org/officeDocument/2006/relationships/hyperlink" Target="https://ghana.dubawa.org/tweet-from-fake-papa-kwesi-nduom-account-goes-viral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ubawa.org/did-the-newly-elected-chairman-of-ecowas-warn-the-government-of-sierra-leone-against-sending-the-country-into-another-senseless-civil-war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71"/>
    <col customWidth="1" min="2" max="2" width="87.43"/>
  </cols>
  <sheetData>
    <row r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>
      <c r="A2" s="3">
        <v>43836.0</v>
      </c>
      <c r="B2" s="4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>
      <c r="A3" s="3">
        <v>44110.0</v>
      </c>
      <c r="B3" s="4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>
      <c r="A4" s="3">
        <v>44171.0</v>
      </c>
      <c r="B4" s="4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>
      <c r="A5" s="5" t="s">
        <v>5</v>
      </c>
      <c r="B5" s="6" t="str">
        <f>HYPERLINK("https://dubawa.org/does-nigeria-have-the-biggest-yam-market-in-the-world/", "Does Nigeria have the biggest yam market in the world?")</f>
        <v>Does Nigeria have the biggest yam market in the world?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>
      <c r="A6" s="5" t="s">
        <v>6</v>
      </c>
      <c r="B6" s="7" t="str">
        <f>HYPERLINK("https://dubawa.org/senator-ajimobis-death-claim-a-fallacy/", "Senator Ajimobi's death claim a fallacy")</f>
        <v>Senator Ajimobi's death claim a fallacy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>
      <c r="A7" s="5" t="s">
        <v>6</v>
      </c>
      <c r="B7" s="7" t="str">
        <f>HYPERLINK("https://dubawa.org/does-a-diplomatic-visa-offer-immunity-to-arrest/", "Does a diplomatic visa offer immunity to arrest?")</f>
        <v>Does a diplomatic visa offer immunity to arrest?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>
      <c r="A8" s="5" t="s">
        <v>7</v>
      </c>
      <c r="B8" s="7" t="str">
        <f>HYPERLINK("https://dubawa.org/is-the-nigerian-government-set-to-disburse-n30000-to-citizens-as-covid-19-lockdown-funds/", "Is the Nigerian Government set to disburse N30000 to citizens as COVID-19 Lockdown funds")</f>
        <v>Is the Nigerian Government set to disburse N30000 to citizens as COVID-19 Lockdown funds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>
      <c r="A9" s="3">
        <v>43989.0</v>
      </c>
      <c r="B9" s="6" t="str">
        <f>HYPERLINK("https://dubawa.org/has-nigeria-imposed-an-n20000-fine-or-6-month-jail-term-for-refusal-to-wear-a-face-mask/", "Has Nigeria imposed a N20000 fine or 6 month jail term for refusal to wear a face mask")</f>
        <v>Has Nigeria imposed a N20000 fine or 6 month jail term for refusal to wear a face mask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>
      <c r="A10" s="3">
        <v>44019.0</v>
      </c>
      <c r="B10" s="6" t="str">
        <f>HYPERLINK("https://dubawa.org/is-the-world-health-organization-offering-jobs-to-help-fight-coronavirus/", "Is the world health organization offering jobs to help fight coronavirus")</f>
        <v>Is the world health organization offering jobs to help fight coronavirus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>
      <c r="A11" s="3">
        <v>44050.0</v>
      </c>
      <c r="B11" s="7" t="str">
        <f>HYPERLINK("https://dubawa.org/did-the-who-exempt-children-under-six-from-using-face-masks/", "Did the who exempt children under six from using face masks")</f>
        <v>Did the who exempt children under six from using face masks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>
      <c r="A12" s="5" t="s">
        <v>8</v>
      </c>
      <c r="B12" s="7" t="str">
        <f>HYPERLINK("https://dubawa.org/whatsapp-offer-of-free-50gb-data-is-a-hoax/", "Whatsapp offer of free 50gb data is a hoax")</f>
        <v>Whatsapp offer of free 50gb data is a hoax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>
      <c r="A13" s="5" t="s">
        <v>8</v>
      </c>
      <c r="B13" s="7" t="str">
        <f>HYPERLINK("https://dubawa.org/will-this-company-binomo-investment-guarantee-you-returns-in-45-minute/", "Will this company binomo investment guarantee you returns in 45 minute?")</f>
        <v>Will this company binomo investment guarantee you returns in 45 minute?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>
      <c r="A14" s="5" t="s">
        <v>9</v>
      </c>
      <c r="B14" s="7" t="str">
        <f>HYPERLINK("https://dubawa.org/what-secrets-do-the-bvn-hold/", "What secrets do the BVN hold?")</f>
        <v>What secrets do the BVN hold?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>
      <c r="A15" s="5" t="s">
        <v>10</v>
      </c>
      <c r="B15" s="7" t="str">
        <f>HYPERLINK("https://dubawa.org/is-dangote-giving-out-15000-naira-weekly-allowance-to-nigerian-youths-as-covid-19-relief-funds/", "Is Dangote giving out 15000 naira weekly allowance to Nigerian youths as COVID-19 relief funds")</f>
        <v>Is Dangote giving out 15000 naira weekly allowance to Nigerian youths as COVID-19 relief funds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>
      <c r="A16" s="5" t="s">
        <v>10</v>
      </c>
      <c r="B16" s="7" t="str">
        <f>HYPERLINK("https://dubawa.org/fact-checking-claims-on-hushpuppi/", "Fact checking claims on hushpuppi")</f>
        <v>Fact checking claims on hushpuppi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>
      <c r="A17" s="5" t="s">
        <v>11</v>
      </c>
      <c r="B17" s="7" t="str">
        <f>HYPERLINK("https://dubawa.org/did-nafdac-approve-paxherbal-cugzin-as-a-treatment-for-covid-19/", "Did NAFDAC approve paxherbal cugzin as a treatment for COVID-19?")</f>
        <v>Did NAFDAC approve paxherbal cugzin as a treatment for COVID-19?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>
      <c r="A18" s="5" t="s">
        <v>12</v>
      </c>
      <c r="B18" s="6" t="str">
        <f>HYPERLINK("https://dubawa.org/viral-picture-of-a-boy-drinking-polluted-water-not-from-niger-delta/", "Viral picture of a boy drinking polluted water not from Niger Delta")</f>
        <v>Viral picture of a boy drinking polluted water not from Niger Delta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>
      <c r="A19" s="5" t="s">
        <v>12</v>
      </c>
      <c r="B19" s="6" t="str">
        <f>HYPERLINK("https://dubawa.org/is-nde-accepting-applications-for-774000-social-works-programme/", "Is NDE accepting applications for 774000 social works programme")</f>
        <v>Is NDE accepting applications for 774000 social works programme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>
      <c r="A20" s="5" t="s">
        <v>13</v>
      </c>
      <c r="B20" s="6" t="str">
        <f>HYPERLINK("https://dubawa.org/did-joy-nunieh-accuse-senator-nwaoboshi-of-collecting-1billion-naira-monthly/", "Did Joi Nunieh accuse Senator Nwaoboshi of collecting 1billion Naira monthly")</f>
        <v>Did Joi Nunieh accuse Senator Nwaoboshi of collecting 1billion Naira monthly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>
      <c r="A21" s="5" t="s">
        <v>14</v>
      </c>
      <c r="B21" s="6" t="str">
        <f>HYPERLINK("https://dubawa.org/did-akpabio-deny-his-statement-at-the-nddc-probe/", "Did Akpabio deny his statement at the NDDC probe?")</f>
        <v>Did Akpabio deny his statement at the NDDC probe?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>
      <c r="A22" s="5" t="s">
        <v>15</v>
      </c>
      <c r="B22" s="6" t="str">
        <f>HYPERLINK("https://dubawa.org/what-part-of-the-niger-delta-are-these-school-children-from/", "What part of the Niger Delta are these school children from?")</f>
        <v>What part of the Niger Delta are these school children from?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>
      <c r="A23" s="5" t="s">
        <v>16</v>
      </c>
      <c r="B23" s="6" t="str">
        <f>HYPERLINK("https://dubawa.org/experts-dismiss-claims-of-an-american-based-doctor-on-covid-cure/", "Experts dismiss claims of an American-based Doctor on COVID cure")</f>
        <v>Experts dismiss claims of an American-based Doctor on COVID cure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>
      <c r="A24" s="5" t="s">
        <v>16</v>
      </c>
      <c r="B24" s="6" t="str">
        <f>HYPERLINK("https://dubawa.org/it-is-true-police-to-investigate-its-men-caught-in-viral-video-harassing-lady/", "It is true! Police to investigate its men caught in viral video harassing lady")</f>
        <v>It is true! Police to investigate its men caught in viral video harassing lady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>
      <c r="A25" s="8">
        <v>43838.0</v>
      </c>
      <c r="B25" s="6" t="str">
        <f>HYPERLINK("https://dubawa.org/fact-check-no-evidence-to-suggest-this-video-shows-nigerian-police/", "Fact-Check: No evidence to suggest this video shows Nigerian police")</f>
        <v>Fact-Check: No evidence to suggest this video shows Nigerian police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>
      <c r="A26" s="8">
        <v>43869.0</v>
      </c>
      <c r="B26" s="6" t="str">
        <f>HYPERLINK("https://dubawa.org/fact-check-is-apc-luring-abubakar-shekau-with-vice-presidential-ticket/", "Fact-Check: Is APC luring Abubakar Shekau with vice presidential ticket?")</f>
        <v>Fact-Check: Is APC luring Abubakar Shekau with vice presidential ticket?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>
      <c r="A27" s="8">
        <v>43869.0</v>
      </c>
      <c r="B27" s="6" t="str">
        <f>HYPERLINK("https://dubawa.org/fact-check-did-oyetola-spend-3-days-in-abuja-without-seeing-buni/", "Fact-Check: Did Oyetola spend 3 days in Abuja without seeing Buni?")</f>
        <v>Fact-Check: Did Oyetola spend 3 days in Abuja without seeing Buni?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>
      <c r="A28" s="8">
        <v>43898.0</v>
      </c>
      <c r="B28" s="6" t="str">
        <f>HYPERLINK("https://dubawa.org/factcheck-did-nddc-construct-this-bridge-for-n2-3bn-in-bayelsa-community/", "Fact-Check: Did NDDC construct this bridge for N2-3bn in Bayelsa community?")</f>
        <v>Fact-Check: Did NDDC construct this bridge for N2-3bn in Bayelsa community?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>
      <c r="A29" s="3">
        <v>43898.0</v>
      </c>
      <c r="B29" s="6" t="str">
        <f>HYPERLINK("https://dubawa.org/factcheck-akpabio-and-the-60-nddc-debate-where-lay-the-facts/", "Fact -Check: Akpabio and the 60% NDDC debate - where lay the facts?")</f>
        <v>Fact -Check: Akpabio and the 60% NDDC debate - where lay the facts?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>
      <c r="A30" s="8">
        <v>43929.0</v>
      </c>
      <c r="B30" s="6" t="str">
        <f>HYPERLINK("https://dubawa.org/is-there-evidence-for-governor-masaris-claim-that-political-enemies-of-apc-are-sponsors-of-boko-haram/", "Is there evidence for governor Masari's claim that political enemies of APC are sponsors of Boko Haram?")</f>
        <v>Is there evidence for governor Masari's claim that political enemies of APC are sponsors of Boko Haram?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>
      <c r="A31" s="8">
        <v>43959.0</v>
      </c>
      <c r="B31" s="6" t="str">
        <f>HYPERLINK("https://dubawa.org/factcheck-does-firs-retain-40-of-stamp-duty-revenues/", "Fact-Check: Does FIRS retain 40% of stamp duty revenues?")</f>
        <v>Fact-Check: Does FIRS retain 40% of stamp duty revenues?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>
      <c r="A32" s="8">
        <v>43990.0</v>
      </c>
      <c r="B32" s="6" t="str">
        <f>HYPERLINK("https://dubawa.org/did-abdulwahab-an-ex-boko-haram-insurgent-say-he-killed-many-christians/", "Did Abdulwahab, an ex Boko Haram insurgent, say he killed many Christians?")</f>
        <v>Did Abdulwahab, an ex Boko Haram insurgent, say he killed many Christians?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>
      <c r="A33" s="8">
        <v>44112.0</v>
      </c>
      <c r="B33" s="6" t="str">
        <f>HYPERLINK("https://dubawa.org/fact-check-did-zulum-celebrate-salah-with-bornos-poorest/", "Fact Check: Did Zulum celebrate Salah with Bornos poorest?")</f>
        <v>Fact Check: Did Zulum celebrate Salah with Bornos poorest?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>
      <c r="A34" s="8">
        <v>44143.0</v>
      </c>
      <c r="B34" s="7" t="str">
        <f>HYPERLINK("https://dubawa.org/how-rough-photography-is-used-to-keep-southern-kaduna-tragedy-alive/", "How rogue photography is used to keep Southern Kaduna tragedy alive")</f>
        <v>How rogue photography is used to keep Southern Kaduna tragedy alive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>
      <c r="A35" s="8">
        <v>44143.0</v>
      </c>
      <c r="B35" s="6" t="str">
        <f>HYPERLINK("https://dubawa.org/did-jonathan-collect-loan-from-china-for-abuja-kaduna-railway-project/", "Did Jonathan collect Loan from China for Abuja-Kaduna Railway project?")</f>
        <v>Did Jonathan collect Loan from China for Abuja-Kaduna Railway project?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>
      <c r="A36" s="5" t="s">
        <v>17</v>
      </c>
      <c r="B36" s="9" t="str">
        <f>HYPERLINK("https://dubawa.org/how-true-is-the-claim-that-obaseki-led-govt-never-borrowed-to-execute-projects-in-edo/", "How true is the claim that obaseki-led Govt never borrowed to execute projects in Edo?")</f>
        <v>How true is the claim that obaseki-led Govt never borrowed to execute projects in Edo?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>
      <c r="A37" s="5" t="s">
        <v>17</v>
      </c>
      <c r="B37" s="10" t="s">
        <v>18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>
      <c r="A38" s="5" t="s">
        <v>17</v>
      </c>
      <c r="B38" s="10" t="s">
        <v>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>
      <c r="A39" s="5" t="s">
        <v>20</v>
      </c>
      <c r="B39" s="10" t="s">
        <v>21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>
      <c r="A40" s="5" t="s">
        <v>22</v>
      </c>
      <c r="B40" s="9" t="str">
        <f>HYPERLINK("https://dubawa.org/the-17-storey-building-in-bayelsa-state-twitter-disputants-reference-to-hong-kong/", "The 17-storey building in Bayelsa State twitter disputants reference to Hong Kong")</f>
        <v>The 17-storey building in Bayelsa State twitter disputants reference to Hong Kong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>
      <c r="A41" s="5" t="s">
        <v>23</v>
      </c>
      <c r="B41" s="9" t="str">
        <f>HYPERLINK("https://dubawa.org/nigerian-charismatic-televangelist-promotes-covid-19-rumours-again/", "Nigerian charismatic televangelist promotes COVID-19 rumours again")</f>
        <v>Nigerian charismatic televangelist promotes COVID-19 rumours again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>
      <c r="A42" s="5" t="s">
        <v>24</v>
      </c>
      <c r="B42" s="9" t="str">
        <f>HYPERLINK("https://dubawa.org/alleged-report-of-a-polyamorous-nigerian-man-with-13-pregnant-wives-is-a-hoax/", "Alleged report of a polyamorous Nigerian man with 13 pregnant wives is a hoax")</f>
        <v>Alleged report of a polyamorous Nigerian man with 13 pregnant wives is a hoax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>
      <c r="A43" s="5" t="s">
        <v>25</v>
      </c>
      <c r="B43" s="9" t="str">
        <f>HYPERLINK("https://dubawa.org/nddc-boss-daniel-pondei-did-not-spend-n5b-for-personal-medical-checkup/", "NDDC boss, Daniel Pondei, did not spend N5b for personal medical checkup")</f>
        <v>NDDC boss, Daniel Pondei, did not spend N5b for personal medical checkup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>
      <c r="A44" s="5" t="s">
        <v>26</v>
      </c>
      <c r="B44" s="10" t="str">
        <f>HYPERLINK("https://dubawa.org/is-ize-iyamus-running-mate-the-next-victim-of-a-certificate-scandal-in-edo-state/", "Is Ize-Iyamu's running mate the next victim of a certificate scandal in Edo state")</f>
        <v>Is Ize-Iyamu's running mate the next victim of a certificate scandal in Edo state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>
      <c r="A45" s="5" t="s">
        <v>26</v>
      </c>
      <c r="B45" s="9" t="str">
        <f>HYPERLINK("https://dubawa.org/nigerias-education-minister-did-not-announce-september-7-as-schools-resumption-date/", "Nigeria's education minister did not announce September7 as school's resumption date")</f>
        <v>Nigeria's education minister did not announce September7 as school's resumption date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>
      <c r="A46" s="5" t="s">
        <v>26</v>
      </c>
      <c r="B46" s="9" t="str">
        <f>HYPERLINK("https://dubawa.org/a-website-promises-n652100-covid-19-crisis-grant-but-then-dribbles-patrons-to-a-gate-of-no-return/", "A website promises N652,100 covid-19 crisis grant but then dribbles patrons to a gate of no return")</f>
        <v>A website promises N652,100 covid-19 crisis grant but then dribbles patrons to a gate of no return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>
      <c r="A47" s="5" t="s">
        <v>26</v>
      </c>
      <c r="B47" s="9" t="str">
        <f>HYPERLINK("https://dubawa.org/is-the-fg-constructing-27-kilometre-unimaid-fence-for-n64bn/", "Is the FG constructing 27-kilometre unimaid fence for N64bn?")</f>
        <v>Is the FG constructing 27-kilometre unimaid fence for N64bn?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>
      <c r="A48" s="5" t="s">
        <v>27</v>
      </c>
      <c r="B48" s="10" t="s">
        <v>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>
      <c r="A49" s="5" t="s">
        <v>29</v>
      </c>
      <c r="B49" s="9" t="str">
        <f>HYPERLINK("https://dubawa.org/using-clickbaits-to-frame-an-obasanjo-buhari-conflict/", "Using clickbaits to frame an Obasanjo-Buhari conflict")</f>
        <v>Using clickbaits to frame an Obasanjo-Buhari conflict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>
      <c r="A50" s="5" t="s">
        <v>30</v>
      </c>
      <c r="B50" s="9" t="str">
        <f>HYPERLINK("https://dubawa.org/fact-check-is-anglican-bishop-ogunyemi-on-trial-for-saying-el-rufai-will-never-be-president/", "Fact-Check: Is Anglican Bishop Ogunyemi on trial for saying 'El-rufai will never be president'?")</f>
        <v>Fact-Check: Is Anglican Bishop Ogunyemi on trial for saying 'El-rufai will never be president'?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>
      <c r="A51" s="5" t="s">
        <v>30</v>
      </c>
      <c r="B51" s="10" t="s">
        <v>31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>
      <c r="A52" s="5" t="s">
        <v>30</v>
      </c>
      <c r="B52" s="10" t="s">
        <v>32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>
      <c r="A53" s="5" t="s">
        <v>30</v>
      </c>
      <c r="B53" s="9" t="str">
        <f>HYPERLINK("https://dubawa.org/false-muslims-did-not-burn-an-igbo-boy-alive-for-urinating-close-to-a-mosque-in-kaduna/", "FALSE: Muslims did not burn an igbo boy alive for urinating close to a mosque in Kaduna")</f>
        <v>FALSE: Muslims did not burn an igbo boy alive for urinating close to a mosque in Kaduna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>
      <c r="A54" s="3">
        <v>43839.0</v>
      </c>
      <c r="B54" s="9" t="str">
        <f>HYPERLINK("https://dubawa.org/covid-19-offers-scammers-in-sierra-leone-a-new-playing-field-to-dupe-citizens/", "covid-19 offers scammers in Sierra-leone a new playing field to dupe citizens")</f>
        <v>covid-19 offers scammers in Sierra-leone a new playing field to dupe citizens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>
      <c r="A55" s="3">
        <v>43899.0</v>
      </c>
      <c r="B55" s="9" t="str">
        <f>HYPERLINK("https://dubawa.org/no-nbs-records-show-96-of-mosques-without-bank-accounts/", "No NBS records show 96% of mosques without bank accounts")</f>
        <v>No NBS records show 96% of mosques without bank accounts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>
      <c r="A56" s="3">
        <v>43899.0</v>
      </c>
      <c r="B56" s="9" t="str">
        <f>HYPERLINK("https://dubawa.org/why-did-samsung-and-mtn-beat-a-hurried-retreat-after-garnering-kudos-on-social-media-for-covid-public-service/", "Why did Samsung and MTN best a hurried retreat after garnering kudos on social media for covid public service")</f>
        <v>Why did Samsung and MTN best a hurried retreat after garnering kudos on social media for covid public service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>
      <c r="A57" s="3">
        <v>44021.0</v>
      </c>
      <c r="B57" s="9" t="str">
        <f>HYPERLINK("https://dubawa.org/beware-the-advertised-n-power-stage-two-shortlist-portal-is-a-scam/", "Beware the advertised N-power stage two shortlist portal is a scam")</f>
        <v>Beware the advertised N-power stage two shortlist portal is a scam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>
      <c r="A58" s="3">
        <v>44021.0</v>
      </c>
      <c r="B58" s="9" t="str">
        <f>HYPERLINK("https://dubawa.org/still-no-date-on-school-reopening-government-disclaims-media-reporting/", "Still no date on school reopening government disclaims media reporting")</f>
        <v>Still no date on school reopening government disclaims media reporting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>
      <c r="A59" s="3">
        <v>44021.0</v>
      </c>
      <c r="B59" s="9" t="str">
        <f>HYPERLINK("https://dubawa.org/true-nigeria-is-the-largest-producer-of-rice-in-africa-i4th-in-global-ranking/", "True! Nigeria is the largest producer of rice in Africa, 14th in global ranking")</f>
        <v>True! Nigeria is the largest producer of rice in Africa, 14th in global ranking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>
      <c r="A60" s="3">
        <v>44052.0</v>
      </c>
      <c r="B60" s="9" t="str">
        <f>HYPERLINK("https://dubawa.org/viral-video-depicting-brawl-between-student-and-invigilator-during-waec-exam-is-misleading/", "Viral video depicting brawl between student and invigilator during WAEC exam is misleading")</f>
        <v>Viral video depicting brawl between student and invigilator during WAEC exam is misleading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>
      <c r="A61" s="3">
        <v>44052.0</v>
      </c>
      <c r="B61" s="9" t="str">
        <f>HYPERLINK("https://dubawa.org/factcheck-pastor-reno-omokri-reaches-to-hagiography-on-a-claim-that-igbos-have-richest-people-per-capita-in-africa/", "Fact check: Pastor Reno Omokri reaches to hagiography on a claim that Igbos have richest people per capita in Africa")</f>
        <v>Fact check: Pastor Reno Omokri reaches to hagiography on a claim that Igbos have richest people per capita in Africa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>
      <c r="A62" s="3">
        <v>44083.0</v>
      </c>
      <c r="B62" s="9" t="str">
        <f>HYPERLINK("https://dubawa.org/an-initiative-for-university-graduates-promotes-an-upsetting-claim-and-drags-the-nuc-into-a-gratuitous-controversy/", "An initiative for University graduates promotes an upsetting claim and drags the NUC into a gratuitous controversy")</f>
        <v>An initiative for University graduates promotes an upsetting claim and drags the NUC into a gratuitous controversy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>
      <c r="A63" s="3" t="s">
        <v>33</v>
      </c>
      <c r="B63" s="10" t="str">
        <f>HYPERLINK("https://dubawa.org/uk-court-affirms-daily-trusts-report-that-vp-sounded-early-warning-on-pid-fraud/", "UK Court affirms Daily Trust's report that VP sounded early warning on P &amp; ID fraud")</f>
        <v>UK Court affirms Daily Trust's report that VP sounded early warning on P &amp; ID fraud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>
      <c r="A64" s="3">
        <v>44113.0</v>
      </c>
      <c r="B64" s="10" t="str">
        <f>HYPERLINK("https://dubawa.org/apc-bigwig-joe-igbokwe-cuddles-misinformation-to-buoy-party-image/", "APC bigwig, Joe igbokwe, cuddles misinformation to buoy party image")</f>
        <v>APC bigwig, Joe igbokwe, cuddles misinformation to buoy party image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>
      <c r="A65" s="3">
        <v>44144.0</v>
      </c>
      <c r="B65" s="10" t="str">
        <f>HYPERLINK("https://dubawa.org/fake-social-media-accounts-use-trump-as-signifier-for-trash-talk/", "Fake social media accounts use Trump as signifier for trash talk")</f>
        <v>Fake social media accounts use Trump as signifier for trash talk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>
      <c r="A66" s="3">
        <v>44144.0</v>
      </c>
      <c r="B66" s="10" t="str">
        <f>HYPERLINK("https://dubawa.org/the-world-bank-did-not-approve-a-biafran-currency/", "The world bank did not approve a Biafran currency")</f>
        <v>The world bank did not approve a Biafran currency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>
      <c r="A67" s="3">
        <v>44174.0</v>
      </c>
      <c r="B67" s="9" t="str">
        <f>HYPERLINK("https://dubawa.org/old-pictures-used-to-depict-current-status-of-enugu-airport/", "Old pictures used to depict current status of Enugu Airport")</f>
        <v>Old pictures used to depict current status of Enugu Airport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>
      <c r="A68" s="5" t="s">
        <v>34</v>
      </c>
      <c r="B68" s="10" t="str">
        <f>HYPERLINK("https://dubawa.org/does-unripe-pawpaw-water-cure-neonatal-jaundice/", "Does unripe Pawpaw water cure neonatal jaundice")</f>
        <v>Does unripe Pawpaw water cure neonatal jaundice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>
      <c r="A69" s="5" t="s">
        <v>34</v>
      </c>
      <c r="B69" s="9" t="str">
        <f>HYPERLINK("https://dubawa.org/fact-checking-the-potency-of-pineapple-juice-in-curing-cough/", "Fact-Checking the potency of pineapple juice in curing cough")</f>
        <v>Fact-Checking the potency of pineapple juice in curing cough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>
      <c r="A70" s="5" t="s">
        <v>35</v>
      </c>
      <c r="B70" s="9" t="str">
        <f>HYPERLINK("https://dubawa.org/viral-report-on-canadian-doctors-protesting-high-salaries-is-from-2018/", "Viral report on Canadian doctors protesting high salaries is from 2018")</f>
        <v>Viral report on Canadian doctors protesting high salaries is from 2018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>
      <c r="A71" s="5" t="s">
        <v>35</v>
      </c>
      <c r="B71" s="9" t="str">
        <f>HYPERLINK("https://dubawa.org/governor-willie-obianos-100-car-splash-to-anambra-state-monarchs-is-true/", "Governor Willie Obianos 100 car splash to Anambra State monarchs is true")</f>
        <v>Governor Willie Obianos 100 car splash to Anambra State monarchs is true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>
      <c r="A72" s="5" t="s">
        <v>35</v>
      </c>
      <c r="B72" s="9" t="str">
        <f>HYPERLINK("https://dubawa.org/is-nigeria-the-only-country-with-a-petrol-subsidy-programme-no/", "Is Nigeria the only country with a petrol subsidy programme? No")</f>
        <v>Is Nigeria the only country with a petrol subsidy programme? No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>
      <c r="A73" s="5" t="s">
        <v>36</v>
      </c>
      <c r="B73" s="9" t="str">
        <f>HYPERLINK("https://dubawa.org/a-blog-claims-man-died-from-suffocation-after-wearing-mask-experts-wade-in/", "A blog claims man died from suffocation after wearing mask experts wade in")</f>
        <v>A blog claims man died from suffocation after wearing mask experts wade in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>
      <c r="A74" s="5" t="s">
        <v>36</v>
      </c>
      <c r="B74" s="10" t="s">
        <v>37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>
      <c r="A75" s="5" t="s">
        <v>36</v>
      </c>
      <c r="B75" s="9" t="s">
        <v>38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>
      <c r="A76" s="5" t="s">
        <v>39</v>
      </c>
      <c r="B76" s="9" t="str">
        <f>HYPERLINK("https://dubawa.org/the-vacant-skirmish-over-the-ownership-of-edo-modular-refinery/", "The vacant skirmish over the ownership of Edo modular refinery")</f>
        <v>The vacant skirmish over the ownership of Edo modular refinery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>
      <c r="A77" s="5" t="s">
        <v>40</v>
      </c>
      <c r="B77" s="9" t="str">
        <f>HYPERLINK("https://dubawa.org/spraying-of-naira-notes-is-an-offence-punishable-by-imprisonment-in-nigeria/", "Spraying of Naira notes is an offence punishable by imprisonment in Nigeria")</f>
        <v>Spraying of Naira notes is an offence punishable by imprisonment in Nigeria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>
      <c r="A78" s="5" t="s">
        <v>41</v>
      </c>
      <c r="B78" s="9" t="str">
        <f>HYPERLINK("https://dubawa.org/is-edo-unemployment-rate-19-percent-as-claimed-by-obaseki/", "Is Edo unemployment rate 19 percent as claimed by Obaseki")</f>
        <v>Is Edo unemployment rate 19 percent as claimed by Obaseki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>
      <c r="A79" s="5" t="s">
        <v>42</v>
      </c>
      <c r="B79" s="9" t="str">
        <f>HYPERLINK("https://dubawa.org/true-obaseki-introduced-edo-state-health-insurance-scheme/", "True! Obaseki introduced Edo state health insurance scheme")</f>
        <v>True! Obaseki introduced Edo state health insurance scheme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>
      <c r="A80" s="5" t="s">
        <v>42</v>
      </c>
      <c r="B80" s="9" t="str">
        <f>HYPERLINK("https://dubawa.org/obaseki-exaggerates-edos-2016-total-debt-figure/", "Obaseki exaggerates Edo's 2016 total debt figure")</f>
        <v>Obaseki exaggerates Edo's 2016 total debt figure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>
      <c r="A81" s="5" t="s">
        <v>42</v>
      </c>
      <c r="B81" s="9" t="str">
        <f>HYPERLINK("https://dubawa.org/ize-iyamus-claim-and-controversies-around-security-votes-in-nigeria/", "Ize-Iyamu's claim and controversies around security votes in Nigeria")</f>
        <v>Ize-Iyamu's claim and controversies around security votes in Nigeria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>
      <c r="A82" s="5" t="s">
        <v>43</v>
      </c>
      <c r="B82" s="9" t="s">
        <v>44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>
      <c r="A83" s="5" t="s">
        <v>43</v>
      </c>
      <c r="B83" s="11" t="s">
        <v>45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>
      <c r="A84" s="5" t="s">
        <v>43</v>
      </c>
      <c r="B84" s="9" t="s">
        <v>46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>
      <c r="A85" s="5" t="s">
        <v>47</v>
      </c>
      <c r="B85" s="9" t="s">
        <v>48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>
      <c r="A86" s="5" t="s">
        <v>47</v>
      </c>
      <c r="B86" s="9" t="s">
        <v>49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>
      <c r="A87" s="5" t="s">
        <v>47</v>
      </c>
      <c r="B87" s="9" t="s">
        <v>50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>
      <c r="A88" s="5" t="s">
        <v>47</v>
      </c>
      <c r="B88" s="9" t="s">
        <v>51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>
      <c r="A89" s="5" t="s">
        <v>52</v>
      </c>
      <c r="B89" s="9" t="s">
        <v>53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>
      <c r="A90" s="5" t="s">
        <v>52</v>
      </c>
      <c r="B90" s="9" t="s">
        <v>54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>
      <c r="A91" s="5" t="s">
        <v>55</v>
      </c>
      <c r="B91" s="9" t="s">
        <v>56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>
      <c r="A92" s="5" t="s">
        <v>55</v>
      </c>
      <c r="B92" s="9" t="s">
        <v>57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>
      <c r="A93" s="5" t="s">
        <v>55</v>
      </c>
      <c r="B93" s="9" t="s">
        <v>58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>
      <c r="A94" s="5" t="s">
        <v>55</v>
      </c>
      <c r="B94" s="9" t="s">
        <v>59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>
      <c r="A95" s="5" t="s">
        <v>60</v>
      </c>
      <c r="B95" s="9" t="s">
        <v>61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>
      <c r="A96" s="5" t="s">
        <v>62</v>
      </c>
      <c r="B96" s="9" t="str">
        <f>HYPERLINK("https://dubawa.org/these-are-not-pictures-of-ipob-news-studio-in-south-africa/", "These are not pictures of IPOB news studio in South Africa")</f>
        <v>These are not pictures of IPOB news studio in South Africa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>
      <c r="A97" s="5" t="s">
        <v>62</v>
      </c>
      <c r="B97" s="9" t="str">
        <f>HYPERLINK("https://dubawa.org/twitter-user-claims-obasanjo-inherited-3bn-in-foreign-reserve-but-how-true-is-this/", "Twitter user claims Obasanjo inherited 3bn in foreign reserve but how true is this")</f>
        <v>Twitter user claims Obasanjo inherited 3bn in foreign reserve but how true is this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>
      <c r="A98" s="5" t="s">
        <v>63</v>
      </c>
      <c r="B98" s="9" t="s">
        <v>64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>
      <c r="A99" s="5" t="s">
        <v>63</v>
      </c>
      <c r="B99" s="9" t="s">
        <v>65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>
      <c r="A100" s="5" t="s">
        <v>63</v>
      </c>
      <c r="B100" s="9" t="s">
        <v>66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>
      <c r="A101" s="5" t="s">
        <v>63</v>
      </c>
      <c r="B101" s="9" t="s">
        <v>67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>
      <c r="A102" s="5" t="s">
        <v>63</v>
      </c>
      <c r="B102" s="9" t="s">
        <v>68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>
      <c r="A103" s="5" t="s">
        <v>69</v>
      </c>
      <c r="B103" s="9" t="s">
        <v>70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>
      <c r="A104" s="5" t="s">
        <v>69</v>
      </c>
      <c r="B104" s="9" t="s">
        <v>71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>
      <c r="A105" s="5" t="s">
        <v>69</v>
      </c>
      <c r="B105" s="9" t="s">
        <v>72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>
      <c r="A106" s="3">
        <v>43871.0</v>
      </c>
      <c r="B106" s="9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>
      <c r="A107" s="3">
        <v>43871.0</v>
      </c>
      <c r="B107" s="9" t="s">
        <v>74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>
      <c r="A108" s="3">
        <v>43871.0</v>
      </c>
      <c r="B108" s="9" t="s">
        <v>75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>
      <c r="A109" s="3">
        <v>43871.0</v>
      </c>
      <c r="B109" s="9" t="s">
        <v>76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>
      <c r="A110" s="3">
        <v>43992.0</v>
      </c>
      <c r="B110" s="9" t="s">
        <v>77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>
      <c r="A111" s="3">
        <v>44084.0</v>
      </c>
      <c r="B111" s="9" t="s">
        <v>78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>
      <c r="A112" s="3">
        <v>44084.0</v>
      </c>
      <c r="B112" s="9" t="s">
        <v>79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>
      <c r="A113" s="3">
        <v>44084.0</v>
      </c>
      <c r="B113" s="9" t="s">
        <v>80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>
      <c r="A114" s="3">
        <v>44084.0</v>
      </c>
      <c r="B114" s="10" t="s">
        <v>81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>
      <c r="A115" s="8">
        <v>44175.0</v>
      </c>
      <c r="B115" s="9" t="s">
        <v>82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>
      <c r="A116" s="8">
        <v>44175.0</v>
      </c>
      <c r="B116" s="9" t="s">
        <v>83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>
      <c r="A117" s="5" t="s">
        <v>84</v>
      </c>
      <c r="B117" s="9" t="s">
        <v>85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>
      <c r="A118" s="5" t="s">
        <v>86</v>
      </c>
      <c r="B118" s="9" t="s">
        <v>87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>
      <c r="A119" s="5" t="s">
        <v>86</v>
      </c>
      <c r="B119" s="9" t="s">
        <v>88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>
      <c r="A120" s="5" t="s">
        <v>86</v>
      </c>
      <c r="B120" s="9" t="s">
        <v>89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>
      <c r="A121" s="5" t="s">
        <v>90</v>
      </c>
      <c r="B121" s="9" t="s">
        <v>91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>
      <c r="A122" s="5" t="s">
        <v>90</v>
      </c>
      <c r="B122" s="9" t="s">
        <v>92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>
      <c r="A123" s="5" t="s">
        <v>93</v>
      </c>
      <c r="B123" s="9" t="s">
        <v>94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>
      <c r="A124" s="5" t="s">
        <v>93</v>
      </c>
      <c r="B124" s="9" t="s">
        <v>95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>
      <c r="A125" s="5" t="s">
        <v>93</v>
      </c>
      <c r="B125" s="9" t="s">
        <v>96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>
      <c r="A126" s="5" t="s">
        <v>97</v>
      </c>
      <c r="B126" s="9" t="s">
        <v>98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>
      <c r="A127" s="5" t="s">
        <v>97</v>
      </c>
      <c r="B127" s="9" t="s">
        <v>99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>
      <c r="A128" s="5" t="s">
        <v>100</v>
      </c>
      <c r="B128" s="9" t="s">
        <v>101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>
      <c r="A129" s="5" t="s">
        <v>100</v>
      </c>
      <c r="B129" s="9" t="s">
        <v>102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>
      <c r="A130" s="5" t="s">
        <v>100</v>
      </c>
      <c r="B130" s="9" t="s">
        <v>103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>
      <c r="A131" s="5" t="s">
        <v>100</v>
      </c>
      <c r="B131" s="10" t="s">
        <v>104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>
      <c r="A132" s="5" t="s">
        <v>105</v>
      </c>
      <c r="B132" s="9" t="s">
        <v>106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>
      <c r="A133" s="5" t="s">
        <v>105</v>
      </c>
      <c r="B133" s="9" t="s">
        <v>107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>
      <c r="A134" s="5" t="s">
        <v>105</v>
      </c>
      <c r="B134" s="9" t="s">
        <v>108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>
      <c r="A135" s="5" t="s">
        <v>105</v>
      </c>
      <c r="B135" s="9" t="str">
        <f>HYPERLINK("https://dubawa.org/photo-shared-by-dino-melaye-is-not-from-endsars-protest-but-its-misleading-his-audience/", "Photo shared by Dino Melaye is not from #EndSARS protest but it's misleading his audience")</f>
        <v>Photo shared by Dino Melaye is not from #EndSARS protest but it's misleading his audience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>
      <c r="A136" s="5" t="s">
        <v>105</v>
      </c>
      <c r="B136" s="9" t="str">
        <f>HYPERLINK("https://dubawa.org/how-true-is-claim-that-holding-nigerian-flag-would-prevent-soldiers-from-shooting-protesters/", "How true is claim that holding Nigerian flag would prevent soldiers from shooting protesters")</f>
        <v>How true is claim that holding Nigerian flag would prevent soldiers from shooting protesters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>
      <c r="A137" s="5" t="s">
        <v>105</v>
      </c>
      <c r="B137" s="9" t="str">
        <f>HYPERLINK("https://dubawa.org/endsars-video-used-to-portray-obasanjo-running-away-from-nigeria/", "#EndSARS: Video used to portray Obasanjo running away from Nigeria")</f>
        <v>#EndSARS: Video used to portray Obasanjo running away from Nigeria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>
      <c r="A138" s="5" t="s">
        <v>109</v>
      </c>
      <c r="B138" s="9" t="str">
        <f>HYPERLINK("https://dubawa.org/is-it-true-that-prolonged-exposure-to-the-sun-can-cause-malaria/", "Is it true that prolonged exposure to the sun can cause Malaria?")</f>
        <v>Is it true that prolonged exposure to the sun can cause Malaria?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>
      <c r="A139" s="5" t="s">
        <v>109</v>
      </c>
      <c r="B139" s="9" t="str">
        <f>HYPERLINK("https://dubawa.org/endsars-was-the-adekunle-police-station-in-yaba-set-ablaze/", "EndSARS: was the Adekunle police station in Yaba set ablaze?")</f>
        <v>EndSARS: was the Adekunle police station in Yaba set ablaze?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>
      <c r="A140" s="5" t="s">
        <v>110</v>
      </c>
      <c r="B140" s="9" t="str">
        <f>HYPERLINK("https://dubawa.org/endsars-old-unrelated-pictures-circulated-as-dead-bodies-harbouring-river-in-anambra/
", "EndSARS: Old unrelated pictures circulated as dead bodies harbouring River in Anambra")</f>
        <v>EndSARS: Old unrelated pictures circulated as dead bodies harbouring River in Anambra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>
      <c r="A141" s="5" t="s">
        <v>111</v>
      </c>
      <c r="B141" s="9" t="s">
        <v>112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>
      <c r="A142" s="5" t="s">
        <v>113</v>
      </c>
      <c r="B142" s="9" t="s">
        <v>114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>
      <c r="A143" s="5" t="s">
        <v>113</v>
      </c>
      <c r="B143" s="9" t="s">
        <v>115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>
      <c r="A144" s="5" t="s">
        <v>116</v>
      </c>
      <c r="B144" s="9" t="s">
        <v>117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>
      <c r="A145" s="5" t="s">
        <v>116</v>
      </c>
      <c r="B145" s="9" t="s">
        <v>118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>
      <c r="A146" s="5" t="s">
        <v>119</v>
      </c>
      <c r="B146" s="9" t="str">
        <f>HYPERLINK("https://dubawa.org/misleading-whatsapp-message-gives-breakdown-of-approved-new-teachers-salary-structure/", "Misleading Whatsapp message gives breakdown of approved new teachers salary structure")</f>
        <v>Misleading Whatsapp message gives breakdown of approved new teachers salary structure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>
      <c r="A147" s="3">
        <v>43872.0</v>
      </c>
      <c r="B147" s="9" t="s">
        <v>120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>
      <c r="A148" s="3">
        <v>43901.0</v>
      </c>
      <c r="B148" s="10" t="s">
        <v>121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>
      <c r="A149" s="3">
        <v>43901.0</v>
      </c>
      <c r="B149" s="9" t="s">
        <v>122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>
      <c r="A150" s="3">
        <v>43932.0</v>
      </c>
      <c r="B150" s="9" t="str">
        <f>HYPERLINK("https://dubawa.org/no-these-are-not-katsina-women-calling-buhari-to-resign/", "No these are not Katsina women calling Buhari to resign")</f>
        <v>No these are not Katsina women calling Buhari to resign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>
      <c r="A151" s="3">
        <v>43932.0</v>
      </c>
      <c r="B151" s="9" t="str">
        <f>HYPERLINK("https://dubawa.org/no-this-is-not-a-picture-of-endsars-protesters/", "No this is not a picture of EndSARS protesters")</f>
        <v>No this is not a picture of EndSARS protesters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>
      <c r="A152" s="8">
        <v>44115.0</v>
      </c>
      <c r="B152" s="9" t="s">
        <v>123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>
      <c r="A153" s="5" t="s">
        <v>124</v>
      </c>
      <c r="B153" s="9" t="s">
        <v>125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>
      <c r="A154" s="5" t="s">
        <v>126</v>
      </c>
      <c r="B154" s="9" t="s">
        <v>127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>
      <c r="A155" s="5" t="s">
        <v>128</v>
      </c>
      <c r="B155" s="9" t="s">
        <v>129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>
      <c r="A156" s="5" t="s">
        <v>128</v>
      </c>
      <c r="B156" s="9" t="s">
        <v>130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>
      <c r="A157" s="5" t="s">
        <v>131</v>
      </c>
      <c r="B157" s="9" t="s">
        <v>132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>
      <c r="A158" s="5" t="s">
        <v>133</v>
      </c>
      <c r="B158" s="9" t="s">
        <v>134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>
      <c r="A159" s="5" t="s">
        <v>133</v>
      </c>
      <c r="B159" s="9" t="s">
        <v>135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>
      <c r="A160" s="5" t="s">
        <v>136</v>
      </c>
      <c r="B160" s="9" t="s">
        <v>137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>
      <c r="A161" s="5" t="s">
        <v>138</v>
      </c>
      <c r="B161" s="9" t="s">
        <v>139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>
      <c r="A162" s="5" t="s">
        <v>138</v>
      </c>
      <c r="B162" s="9" t="s">
        <v>140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>
      <c r="A163" s="5" t="s">
        <v>141</v>
      </c>
      <c r="B163" s="10" t="s">
        <v>142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>
      <c r="A164" s="5" t="s">
        <v>141</v>
      </c>
      <c r="B164" s="10" t="s">
        <v>143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>
      <c r="A165" s="5" t="s">
        <v>144</v>
      </c>
      <c r="B165" s="9" t="s">
        <v>145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>
      <c r="A166" s="5" t="s">
        <v>146</v>
      </c>
      <c r="B166" s="9" t="s">
        <v>147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>
      <c r="A167" s="5" t="s">
        <v>148</v>
      </c>
      <c r="B167" s="9" t="str">
        <f>HYPERLINK("https://dubawa.org/has-south-korean-candidate-yoo-myung-hee-withdrawn-from-wto-dg-race/", "Has South Korean candidate Yoo Myung-hee withdrawn from WTO DG race")</f>
        <v>Has South Korean candidate Yoo Myung-hee withdrawn from WTO DG race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>
      <c r="A168" s="5" t="s">
        <v>148</v>
      </c>
      <c r="B168" s="9" t="str">
        <f>HYPERLINK("https://dubawa.org/this-video-of-suvs-for-lawmakers-is-over-four-months-old/", "This video of SUV's for lawmakers is over four months old")</f>
        <v>This video of SUV's for lawmakers is over four months old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>
      <c r="A169" s="5" t="s">
        <v>148</v>
      </c>
      <c r="B169" s="9" t="str">
        <f>HYPERLINK("https://dubawa.org/how-true-is-lai-mohammeds-claim-blank-ammunition-can-not-kill-anyone/", "How true is Lai Mohammed's claim blank ammunition can not kill anyone")</f>
        <v>How true is Lai Mohammed's claim blank ammunition can not kill anyone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>
      <c r="A170" s="12" t="s">
        <v>149</v>
      </c>
      <c r="B170" s="13" t="str">
        <f>HYPERLINK("https://dubawa.org/fact-checking-dino-melayes-claim-that-joe-biden-knelt-to-apologize-to-george-floyds-daughter/", "Fact-checking Dino Melaye's claim that Joe Biden knelt to apologize to George Floyds daughter")</f>
        <v>Fact-checking Dino Melaye's claim that Joe Biden knelt to apologize to George Floyds daughter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>
      <c r="A171" s="12" t="s">
        <v>150</v>
      </c>
      <c r="B171" s="13" t="str">
        <f>HYPERLINK("https://dubawa.org/fgs-n3-18-billion-payroll-support-beneficiaries-not-non-existent-imaginary/", "FG's N3.18 billion payroll support beneficiaries not non-existent, imaginary")</f>
        <v>FG's N3.18 billion payroll support beneficiaries not non-existent, imaginary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>
      <c r="A172" s="12" t="s">
        <v>150</v>
      </c>
      <c r="B172" s="13" t="str">
        <f>HYPERLINK("https://dubawa.org/claims-myths-hold-that-thunderstorms-kill-humans-and-animals-unnaturally-but-how-true/", "Claims, myths hold that thunderstorms kill humans and animals unnaturally but how true")</f>
        <v>Claims, myths hold that thunderstorms kill humans and animals unnaturally but how true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>
      <c r="A173" s="12" t="s">
        <v>151</v>
      </c>
      <c r="B173" s="13" t="str">
        <f>HYPERLINK("https://dubawa.org/misleading-meme-claims-passing-gas-make-one-live-longer-prevent-diseases/", "Misleading meme claims passing gas make one live longer prevent diseases")</f>
        <v>Misleading meme claims passing gas make one live longer prevent diseases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>
      <c r="A174" s="12" t="s">
        <v>151</v>
      </c>
      <c r="B174" s="13" t="str">
        <f>HYPERLINK("https://dubawa.org/is-nigeria-country-with-most-christians-killed-for-their-faith/", "Is Nigeria country with most Christians killed for their faith")</f>
        <v>Is Nigeria country with most Christians killed for their faith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>
      <c r="A175" s="14">
        <v>43842.0</v>
      </c>
      <c r="B175" s="13" t="s">
        <v>152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>
      <c r="A176" s="14">
        <v>43873.0</v>
      </c>
      <c r="B176" s="13" t="s">
        <v>153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>
      <c r="A177" s="14">
        <v>43873.0</v>
      </c>
      <c r="B177" s="13" t="s">
        <v>154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>
      <c r="A178" s="14">
        <v>43933.0</v>
      </c>
      <c r="B178" s="13" t="s">
        <v>155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>
      <c r="A179" s="14">
        <v>43963.0</v>
      </c>
      <c r="B179" s="13" t="s">
        <v>156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>
      <c r="A180" s="14">
        <v>44055.0</v>
      </c>
      <c r="B180" s="13" t="str">
        <f>HYPERLINK("https://dubawa.org/data-shows-yahaya-bello-lied-that-apc-led-govt-is-securing-nigeria/", "Data shows Yahaya Bello- lied that APC-led govt is securing Nigeria")</f>
        <v>Data shows Yahaya Bello- lied that APC-led govt is securing Nigeria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>
      <c r="A181" s="14">
        <v>44055.0</v>
      </c>
      <c r="B181" s="13" t="str">
        <f>HYPERLINK("https://dubawa.org/weapon-import-denial-not-reason-nigeria-is-at-terrorists-mercy/", "Weapon import denial not reason Nigeria is at terrorist's mercy")</f>
        <v>Weapon import denial not reason Nigeria is at terrorist's mercy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>
      <c r="A182" s="14">
        <v>44055.0</v>
      </c>
      <c r="B182" s="13" t="str">
        <f>HYPERLINK("https://dubawa.org/viral-quote-claiming-lai-mohammed-threatening-the-us-uk-and-the-eu-is-fake/", "Viral quote claiming Lai Mohammed threatening the US, UK and the EU is fake")</f>
        <v>Viral quote claiming Lai Mohammed threatening the US, UK and the EU is fake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>
      <c r="A183" s="14">
        <v>44055.0</v>
      </c>
      <c r="B183" s="13" t="str">
        <f>HYPERLINK("https://dubawa.org/police-chiefs-claim-that-nigeria-police-is-least-corrupt-agency-false/", "Police chief's claim that Nigeria police is least corrupt agency false")</f>
        <v>Police chief's claim that Nigeria police is least corrupt agency false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>
      <c r="A184" s="14">
        <v>44086.0</v>
      </c>
      <c r="B184" s="13" t="str">
        <f>HYPERLINK("https://dubawa.org/video-of-boko-haram-capturing-soldiers-not-recent/", "Video of Boko Haram capturing soldiers not recent")</f>
        <v>Video of Boko Haram capturing soldiers not recent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>
      <c r="A185" s="14">
        <v>44086.0</v>
      </c>
      <c r="B185" s="13" t="str">
        <f>HYPERLINK("https://dubawa.org/buharis-portrait-manipulated-to-make-him-look-fatter-and-it-misled-many/", "Buhari's portrait manipulated to make him look fatter- and it misled many")</f>
        <v>Buhari's portrait manipulated to make him look fatter- and it misled many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>
      <c r="A186" s="12" t="s">
        <v>157</v>
      </c>
      <c r="B186" s="13" t="str">
        <f>HYPERLINK("https://dubawa.org/2019-report-recirculated-to-fuel-atiku-buhari-presidential-election-rivalry-and-many-fell-for-it/", "2019 report recirculated to fuel Atiku/Buhari presidential election rivalry- and many fell for it")</f>
        <v>2019 report recirculated to fuel Atiku/Buhari presidential election rivalry- and many fell for it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>
      <c r="A187" s="12" t="s">
        <v>157</v>
      </c>
      <c r="B187" s="13" t="str">
        <f>HYPERLINK("https://dubawa.org/reno-omokris-claims-on-buharis-n3-2bn-food-travel-budget-false/", "Reno Omokri's claims on Buhari's N3-2bn food travel budget false")</f>
        <v>Reno Omokri's claims on Buhari's N3-2bn food travel budget false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</row>
  </sheetData>
  <hyperlinks>
    <hyperlink r:id="rId1" ref="B2"/>
    <hyperlink r:id="rId2" ref="B3"/>
    <hyperlink r:id="rId3" ref="B4"/>
    <hyperlink r:id="rId4" ref="B37"/>
    <hyperlink r:id="rId5" ref="B38"/>
    <hyperlink r:id="rId6" ref="B39"/>
    <hyperlink r:id="rId7" ref="B48"/>
    <hyperlink r:id="rId8" ref="B51"/>
    <hyperlink r:id="rId9" ref="B52"/>
    <hyperlink r:id="rId10" ref="B74"/>
    <hyperlink r:id="rId11" ref="B75"/>
    <hyperlink r:id="rId12" ref="B82"/>
    <hyperlink r:id="rId13" ref="B83"/>
    <hyperlink r:id="rId14" ref="B84"/>
    <hyperlink r:id="rId15" ref="B85"/>
    <hyperlink r:id="rId16" ref="B86"/>
    <hyperlink r:id="rId17" ref="B87"/>
    <hyperlink r:id="rId18" ref="B88"/>
    <hyperlink r:id="rId19" ref="B89"/>
    <hyperlink r:id="rId20" ref="B90"/>
    <hyperlink r:id="rId21" ref="B91"/>
    <hyperlink r:id="rId22" ref="B92"/>
    <hyperlink r:id="rId23" ref="B93"/>
    <hyperlink r:id="rId24" ref="B94"/>
    <hyperlink r:id="rId25" ref="B95"/>
    <hyperlink r:id="rId26" ref="B98"/>
    <hyperlink r:id="rId27" ref="B99"/>
    <hyperlink r:id="rId28" ref="B100"/>
    <hyperlink r:id="rId29" ref="B101"/>
    <hyperlink r:id="rId30" ref="B102"/>
    <hyperlink r:id="rId31" ref="B103"/>
    <hyperlink r:id="rId32" ref="B104"/>
    <hyperlink r:id="rId33" ref="B105"/>
    <hyperlink r:id="rId34" ref="B106"/>
    <hyperlink r:id="rId35" ref="B107"/>
    <hyperlink r:id="rId36" ref="B108"/>
    <hyperlink r:id="rId37" ref="B109"/>
    <hyperlink r:id="rId38" ref="B110"/>
    <hyperlink r:id="rId39" ref="B111"/>
    <hyperlink r:id="rId40" ref="B112"/>
    <hyperlink r:id="rId41" ref="B113"/>
    <hyperlink r:id="rId42" ref="B114"/>
    <hyperlink r:id="rId43" ref="B115"/>
    <hyperlink r:id="rId44" ref="B116"/>
    <hyperlink r:id="rId45" ref="B117"/>
    <hyperlink r:id="rId46" ref="B118"/>
    <hyperlink r:id="rId47" ref="B119"/>
    <hyperlink r:id="rId48" ref="B120"/>
    <hyperlink r:id="rId49" ref="B121"/>
    <hyperlink r:id="rId50" ref="B122"/>
    <hyperlink r:id="rId51" ref="B123"/>
    <hyperlink r:id="rId52" ref="B124"/>
    <hyperlink r:id="rId53" ref="B125"/>
    <hyperlink r:id="rId54" ref="B126"/>
    <hyperlink r:id="rId55" ref="B127"/>
    <hyperlink r:id="rId56" ref="B128"/>
    <hyperlink r:id="rId57" ref="B129"/>
    <hyperlink r:id="rId58" ref="B130"/>
    <hyperlink r:id="rId59" ref="B131"/>
    <hyperlink r:id="rId60" ref="B132"/>
    <hyperlink r:id="rId61" ref="B133"/>
    <hyperlink r:id="rId62" ref="B134"/>
    <hyperlink r:id="rId63" ref="B141"/>
    <hyperlink r:id="rId64" ref="B142"/>
    <hyperlink r:id="rId65" ref="B143"/>
    <hyperlink r:id="rId66" ref="B144"/>
    <hyperlink r:id="rId67" ref="B145"/>
    <hyperlink r:id="rId68" ref="B147"/>
    <hyperlink r:id="rId69" ref="B148"/>
    <hyperlink r:id="rId70" ref="B149"/>
    <hyperlink r:id="rId71" ref="B152"/>
    <hyperlink r:id="rId72" ref="B153"/>
    <hyperlink r:id="rId73" ref="B154"/>
    <hyperlink r:id="rId74" ref="B155"/>
    <hyperlink r:id="rId75" ref="B156"/>
    <hyperlink r:id="rId76" ref="B157"/>
    <hyperlink r:id="rId77" ref="B158"/>
    <hyperlink r:id="rId78" ref="B159"/>
    <hyperlink r:id="rId79" ref="B160"/>
    <hyperlink r:id="rId80" ref="B161"/>
    <hyperlink r:id="rId81" ref="B162"/>
    <hyperlink r:id="rId82" ref="B163"/>
    <hyperlink r:id="rId83" ref="B164"/>
    <hyperlink r:id="rId84" ref="B165"/>
    <hyperlink r:id="rId85" ref="B166"/>
    <hyperlink r:id="rId86" ref="B175"/>
    <hyperlink r:id="rId87" ref="B176"/>
    <hyperlink r:id="rId88" ref="B177"/>
    <hyperlink r:id="rId89" ref="B178"/>
    <hyperlink r:id="rId90" ref="B179"/>
  </hyperlinks>
  <drawing r:id="rId9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0"/>
    <col customWidth="1" min="2" max="2" width="72.0"/>
  </cols>
  <sheetData>
    <row r="1">
      <c r="A1" s="16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A2" s="17">
        <v>43957.0</v>
      </c>
      <c r="B2" s="13" t="s">
        <v>158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A3" s="17">
        <v>43988.0</v>
      </c>
      <c r="B3" s="13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>
      <c r="A4" s="17">
        <v>44018.0</v>
      </c>
      <c r="B4" s="13" t="s">
        <v>160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>
      <c r="A5" s="17">
        <v>44141.0</v>
      </c>
      <c r="B5" s="13" t="s">
        <v>161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>
      <c r="A6" s="17">
        <v>44141.0</v>
      </c>
      <c r="B6" s="13" t="s">
        <v>162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>
      <c r="A7" s="18" t="s">
        <v>163</v>
      </c>
      <c r="B7" s="13" t="s">
        <v>164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>
      <c r="A8" s="18" t="s">
        <v>165</v>
      </c>
      <c r="B8" s="13" t="s">
        <v>166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>
      <c r="A9" s="18" t="s">
        <v>167</v>
      </c>
      <c r="B9" s="13" t="s">
        <v>168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>
      <c r="A10" s="18" t="s">
        <v>6</v>
      </c>
      <c r="B10" s="13" t="s">
        <v>169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>
      <c r="A11" s="18" t="s">
        <v>170</v>
      </c>
      <c r="B11" s="13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>
      <c r="A12" s="18" t="s">
        <v>7</v>
      </c>
      <c r="B12" s="13" t="s">
        <v>172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>
      <c r="A13" s="18" t="s">
        <v>173</v>
      </c>
      <c r="B13" s="13" t="s">
        <v>174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>
      <c r="A14" s="17">
        <v>43868.0</v>
      </c>
      <c r="B14" s="13" t="s">
        <v>175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>
      <c r="A15" s="17">
        <v>43958.0</v>
      </c>
      <c r="B15" s="13" t="s">
        <v>176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>
      <c r="A16" s="17">
        <v>44050.0</v>
      </c>
      <c r="B16" s="13" t="s">
        <v>177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>
      <c r="A17" s="17">
        <v>44050.0</v>
      </c>
      <c r="B17" s="13" t="s">
        <v>178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>
      <c r="A18" s="17">
        <v>44172.0</v>
      </c>
      <c r="B18" s="13" t="s">
        <v>179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>
      <c r="A19" s="17">
        <v>44111.0</v>
      </c>
      <c r="B19" s="13" t="s">
        <v>180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>
      <c r="A20" s="17">
        <v>44172.0</v>
      </c>
      <c r="B20" s="13" t="s">
        <v>181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>
      <c r="A21" s="17">
        <v>44172.0</v>
      </c>
      <c r="B21" s="13" t="s">
        <v>182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>
      <c r="A22" s="18" t="s">
        <v>183</v>
      </c>
      <c r="B22" s="13" t="s">
        <v>184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>
      <c r="A23" s="18" t="s">
        <v>185</v>
      </c>
      <c r="B23" s="13" t="s">
        <v>186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>
      <c r="A24" s="18" t="s">
        <v>187</v>
      </c>
      <c r="B24" s="13" t="s">
        <v>188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>
      <c r="A25" s="18" t="s">
        <v>10</v>
      </c>
      <c r="B25" s="13" t="s">
        <v>189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>
      <c r="A26" s="18" t="s">
        <v>190</v>
      </c>
      <c r="B26" s="19" t="s">
        <v>191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>
      <c r="A27" s="18" t="s">
        <v>15</v>
      </c>
      <c r="B27" s="13" t="s">
        <v>192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>
      <c r="A28" s="18" t="s">
        <v>193</v>
      </c>
      <c r="B28" s="13" t="s">
        <v>194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>
      <c r="A29" s="18" t="s">
        <v>193</v>
      </c>
      <c r="B29" s="13" t="s">
        <v>195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>
      <c r="A30" s="17">
        <v>43898.0</v>
      </c>
      <c r="B30" s="13" t="s">
        <v>196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>
      <c r="A31" s="17">
        <v>43929.0</v>
      </c>
      <c r="B31" s="13" t="s">
        <v>197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>
      <c r="A32" s="17">
        <v>43990.0</v>
      </c>
      <c r="B32" s="13" t="s">
        <v>198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>
      <c r="A33" s="17">
        <v>43990.0</v>
      </c>
      <c r="B33" s="13" t="s">
        <v>199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>
      <c r="A34" s="17">
        <v>43990.0</v>
      </c>
      <c r="B34" s="13" t="s">
        <v>200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>
      <c r="A35" s="17">
        <v>44020.0</v>
      </c>
      <c r="B35" s="13" t="s">
        <v>201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>
      <c r="A36" s="17">
        <v>44082.0</v>
      </c>
      <c r="B36" s="13" t="s">
        <v>202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>
      <c r="A37" s="17">
        <v>44112.0</v>
      </c>
      <c r="B37" s="13" t="s">
        <v>203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>
      <c r="A38" s="18" t="s">
        <v>204</v>
      </c>
      <c r="B38" s="13" t="s">
        <v>205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>
      <c r="A39" s="18" t="s">
        <v>206</v>
      </c>
      <c r="B39" s="19" t="s">
        <v>207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>
      <c r="A40" s="18" t="s">
        <v>208</v>
      </c>
      <c r="B40" s="13" t="s">
        <v>209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>
      <c r="A41" s="18" t="s">
        <v>20</v>
      </c>
      <c r="B41" s="13" t="s">
        <v>210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>
      <c r="A42" s="18" t="s">
        <v>211</v>
      </c>
      <c r="B42" s="20" t="s">
        <v>212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>
      <c r="A43" s="18" t="s">
        <v>24</v>
      </c>
      <c r="B43" s="13" t="s">
        <v>213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>
      <c r="A44" s="18" t="s">
        <v>24</v>
      </c>
      <c r="B44" s="20" t="s">
        <v>214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>
      <c r="A45" s="18" t="s">
        <v>26</v>
      </c>
      <c r="B45" s="20" t="s">
        <v>215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>
      <c r="A46" s="18" t="s">
        <v>216</v>
      </c>
      <c r="B46" s="20" t="s">
        <v>217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>
      <c r="A47" s="18" t="s">
        <v>27</v>
      </c>
      <c r="B47" s="13" t="s">
        <v>218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>
      <c r="A48" s="17">
        <v>44113.0</v>
      </c>
      <c r="B48" s="20" t="s">
        <v>219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>
      <c r="A49" s="17">
        <v>44113.0</v>
      </c>
      <c r="B49" s="20" t="s">
        <v>220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>
      <c r="A50" s="18" t="s">
        <v>221</v>
      </c>
      <c r="B50" s="20" t="s">
        <v>222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>
      <c r="A51" s="18" t="s">
        <v>35</v>
      </c>
      <c r="B51" s="20" t="s">
        <v>223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>
      <c r="A52" s="18" t="s">
        <v>36</v>
      </c>
      <c r="B52" s="20" t="s">
        <v>224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>
      <c r="A53" s="18" t="s">
        <v>41</v>
      </c>
      <c r="B53" s="20" t="s">
        <v>225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>
      <c r="A54" s="18" t="s">
        <v>41</v>
      </c>
      <c r="B54" s="20" t="s">
        <v>226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>
      <c r="A55" s="18" t="s">
        <v>42</v>
      </c>
      <c r="B55" s="20" t="s">
        <v>227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>
      <c r="A56" s="18" t="s">
        <v>52</v>
      </c>
      <c r="B56" s="20" t="s">
        <v>228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>
      <c r="A57" s="18" t="s">
        <v>229</v>
      </c>
      <c r="B57" s="20" t="s">
        <v>230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>
      <c r="A58" s="18" t="s">
        <v>62</v>
      </c>
      <c r="B58" s="20" t="s">
        <v>231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>
      <c r="A59" s="17">
        <v>43871.0</v>
      </c>
      <c r="B59" s="20" t="s">
        <v>232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>
      <c r="A60" s="17">
        <v>43871.0</v>
      </c>
      <c r="B60" s="20" t="s">
        <v>233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>
      <c r="A61" s="17">
        <v>43992.0</v>
      </c>
      <c r="B61" s="20" t="s">
        <v>234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>
      <c r="A62" s="17">
        <v>44022.0</v>
      </c>
      <c r="B62" s="20" t="s">
        <v>235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>
      <c r="A63" s="17">
        <v>44053.0</v>
      </c>
      <c r="B63" s="20" t="s">
        <v>236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>
      <c r="A64" s="17">
        <v>44084.0</v>
      </c>
      <c r="B64" s="13" t="s">
        <v>237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>
      <c r="A65" s="21">
        <v>44114.0</v>
      </c>
      <c r="B65" s="20" t="s">
        <v>238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>
      <c r="A66" s="18" t="s">
        <v>97</v>
      </c>
      <c r="B66" s="22" t="s">
        <v>239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>
      <c r="A67" s="18" t="s">
        <v>97</v>
      </c>
      <c r="B67" s="20" t="s">
        <v>240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>
      <c r="A68" s="18" t="s">
        <v>105</v>
      </c>
      <c r="B68" s="20" t="s">
        <v>241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>
      <c r="A69" s="18" t="s">
        <v>105</v>
      </c>
      <c r="B69" s="23" t="s">
        <v>242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>
      <c r="A70" s="18" t="s">
        <v>109</v>
      </c>
      <c r="B70" s="20" t="s">
        <v>243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>
      <c r="A71" s="18" t="s">
        <v>110</v>
      </c>
      <c r="B71" s="20" t="s">
        <v>244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>
      <c r="A72" s="18" t="s">
        <v>111</v>
      </c>
      <c r="B72" s="20" t="s">
        <v>245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>
      <c r="A73" s="18" t="s">
        <v>113</v>
      </c>
      <c r="B73" s="20" t="s">
        <v>246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>
      <c r="A74" s="21">
        <v>44023.0</v>
      </c>
      <c r="B74" s="20" t="s">
        <v>247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>
      <c r="A75" s="21">
        <v>44085.0</v>
      </c>
      <c r="B75" s="20" t="s">
        <v>248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>
      <c r="A76" s="21">
        <v>44176.0</v>
      </c>
      <c r="B76" s="13" t="s">
        <v>249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>
      <c r="A77" s="21">
        <v>44176.0</v>
      </c>
      <c r="B77" s="20" t="s">
        <v>250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>
      <c r="A78" s="18" t="s">
        <v>126</v>
      </c>
      <c r="B78" s="20" t="s">
        <v>251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>
      <c r="A79" s="18" t="s">
        <v>131</v>
      </c>
      <c r="B79" s="20" t="s">
        <v>252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>
      <c r="A80" s="18" t="s">
        <v>133</v>
      </c>
      <c r="B80" s="20" t="s">
        <v>253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>
      <c r="A81" s="18" t="s">
        <v>133</v>
      </c>
      <c r="B81" s="20" t="s">
        <v>254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>
      <c r="A82" s="18" t="s">
        <v>133</v>
      </c>
      <c r="B82" s="20" t="s">
        <v>255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>
      <c r="A83" s="18" t="s">
        <v>133</v>
      </c>
      <c r="B83" s="20" t="s">
        <v>256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>
      <c r="A84" s="18" t="s">
        <v>136</v>
      </c>
      <c r="B84" s="20" t="s">
        <v>257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>
      <c r="A85" s="18" t="s">
        <v>144</v>
      </c>
      <c r="B85" s="20" t="s">
        <v>258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>
      <c r="A86" s="18" t="s">
        <v>148</v>
      </c>
      <c r="B86" s="20" t="s">
        <v>259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>
      <c r="A87" s="18" t="s">
        <v>148</v>
      </c>
      <c r="B87" s="20" t="s">
        <v>260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>
      <c r="A88" s="18" t="s">
        <v>149</v>
      </c>
      <c r="B88" s="20" t="s">
        <v>261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>
      <c r="A89" s="18" t="s">
        <v>150</v>
      </c>
      <c r="B89" s="20" t="s">
        <v>262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>
      <c r="A90" s="18" t="s">
        <v>263</v>
      </c>
      <c r="B90" s="20" t="s">
        <v>264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>
      <c r="A91" s="17">
        <v>43842.0</v>
      </c>
      <c r="B91" s="20" t="s">
        <v>265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>
      <c r="A92" s="21">
        <v>43873.0</v>
      </c>
      <c r="B92" s="20" t="s">
        <v>266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7"/>
    <hyperlink r:id="rId26" ref="B28"/>
    <hyperlink r:id="rId27" ref="B29"/>
    <hyperlink r:id="rId28" ref="B30"/>
    <hyperlink r:id="rId29" ref="B31"/>
    <hyperlink r:id="rId30" ref="B32"/>
    <hyperlink r:id="rId31" ref="B33"/>
    <hyperlink r:id="rId32" ref="B34"/>
    <hyperlink r:id="rId33" ref="B35"/>
    <hyperlink r:id="rId34" ref="B36"/>
    <hyperlink r:id="rId35" ref="B37"/>
    <hyperlink r:id="rId36" ref="B38"/>
    <hyperlink r:id="rId37" ref="B40"/>
    <hyperlink r:id="rId38" ref="B41"/>
    <hyperlink r:id="rId39" ref="B42"/>
    <hyperlink r:id="rId40" ref="B43"/>
    <hyperlink r:id="rId41" ref="B44"/>
    <hyperlink r:id="rId42" ref="B45"/>
    <hyperlink r:id="rId43" ref="B46"/>
    <hyperlink r:id="rId44" ref="B47"/>
    <hyperlink r:id="rId45" ref="B48"/>
    <hyperlink r:id="rId46" ref="B49"/>
    <hyperlink r:id="rId47" ref="B50"/>
    <hyperlink r:id="rId48" ref="B51"/>
    <hyperlink r:id="rId49" ref="B52"/>
    <hyperlink r:id="rId50" ref="B53"/>
    <hyperlink r:id="rId51" ref="B54"/>
    <hyperlink r:id="rId52" ref="B55"/>
    <hyperlink r:id="rId53" ref="B56"/>
    <hyperlink r:id="rId54" ref="B57"/>
    <hyperlink r:id="rId55" ref="B58"/>
    <hyperlink r:id="rId56" ref="B59"/>
    <hyperlink r:id="rId57" ref="B60"/>
    <hyperlink r:id="rId58" ref="B61"/>
    <hyperlink r:id="rId59" ref="B62"/>
    <hyperlink r:id="rId60" ref="B63"/>
    <hyperlink r:id="rId61" ref="B65"/>
    <hyperlink r:id="rId62" ref="B67"/>
    <hyperlink r:id="rId63" ref="B68"/>
    <hyperlink r:id="rId64" ref="B69"/>
    <hyperlink r:id="rId65" ref="B70"/>
    <hyperlink r:id="rId66" ref="B71"/>
    <hyperlink r:id="rId67" ref="B72"/>
    <hyperlink r:id="rId68" ref="B73"/>
    <hyperlink r:id="rId69" ref="B74"/>
    <hyperlink r:id="rId70" ref="B75"/>
    <hyperlink r:id="rId71" ref="B76"/>
    <hyperlink r:id="rId72" ref="B77"/>
    <hyperlink r:id="rId73" ref="B78"/>
    <hyperlink r:id="rId74" ref="B79"/>
    <hyperlink r:id="rId75" ref="B80"/>
    <hyperlink r:id="rId76" ref="B81"/>
    <hyperlink r:id="rId77" ref="B82"/>
    <hyperlink r:id="rId78" ref="B83"/>
    <hyperlink r:id="rId79" ref="B84"/>
    <hyperlink r:id="rId80" ref="B85"/>
    <hyperlink r:id="rId81" ref="B86"/>
    <hyperlink r:id="rId82" ref="B87"/>
    <hyperlink r:id="rId83" ref="B88"/>
    <hyperlink r:id="rId84" ref="B89"/>
    <hyperlink r:id="rId85" ref="B90"/>
    <hyperlink r:id="rId86" ref="B91"/>
    <hyperlink r:id="rId87" ref="B92"/>
  </hyperlinks>
  <drawing r:id="rId8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  <col customWidth="1" min="2" max="2" width="68.43"/>
  </cols>
  <sheetData>
    <row r="1">
      <c r="A1" s="24" t="s">
        <v>0</v>
      </c>
      <c r="B1" s="25" t="s">
        <v>1</v>
      </c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>
      <c r="A2" s="28">
        <v>43839.0</v>
      </c>
      <c r="B2" s="29" t="str">
        <f>HYPERLINK("https://dubawa.org/covid-19-offers-scammers-in-sierra-leone-a-new-playing-field-to-dupe-citizens/", "covid-19 offers scammers in Sierra-leone a new playing field to dupe citizens")</f>
        <v>covid-19 offers scammers in Sierra-leone a new playing field to dupe citizens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>
      <c r="A3" s="30" t="s">
        <v>63</v>
      </c>
      <c r="B3" s="29" t="s">
        <v>68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</row>
    <row r="7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</row>
    <row r="7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</row>
    <row r="8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</row>
    <row r="9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</row>
    <row r="97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</row>
    <row r="9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</row>
    <row r="99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</row>
    <row r="10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</row>
  </sheetData>
  <hyperlinks>
    <hyperlink r:id="rId1" ref="B3"/>
  </hyperlinks>
  <drawing r:id="rId2"/>
</worksheet>
</file>