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C:\Users\Sofyan Sultan\Downloads\"/>
    </mc:Choice>
  </mc:AlternateContent>
  <xr:revisionPtr revIDLastSave="0" documentId="13_ncr:1_{2B7D64C2-657B-4557-8768-81491959239D}" xr6:coauthVersionLast="45" xr6:coauthVersionMax="45" xr10:uidLastSave="{00000000-0000-0000-0000-000000000000}"/>
  <bookViews>
    <workbookView xWindow="-98" yWindow="-98" windowWidth="19396" windowHeight="1039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4" i="1" l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<sst xmlns="http://schemas.openxmlformats.org/spreadsheetml/2006/main" count="103" uniqueCount="49">
  <si>
    <t>Headline &amp; Link</t>
  </si>
  <si>
    <t xml:space="preserve">Date Published </t>
  </si>
  <si>
    <t>Category</t>
  </si>
  <si>
    <t>Lead Topic</t>
  </si>
  <si>
    <t>10.01.2020</t>
  </si>
  <si>
    <t>Science</t>
  </si>
  <si>
    <t xml:space="preserve">Environment </t>
  </si>
  <si>
    <t>Environment &amp; International politics</t>
  </si>
  <si>
    <t>Politics</t>
  </si>
  <si>
    <t>Regional politics</t>
  </si>
  <si>
    <t>Culture</t>
  </si>
  <si>
    <t>Education</t>
  </si>
  <si>
    <t>10.01.202</t>
  </si>
  <si>
    <t>Minority rights and communal relations</t>
  </si>
  <si>
    <t>14.01.2020</t>
  </si>
  <si>
    <t>Environment</t>
  </si>
  <si>
    <t>15.01.2020</t>
  </si>
  <si>
    <t>Public health, Polio</t>
  </si>
  <si>
    <t>Local politics and communal relations</t>
  </si>
  <si>
    <t>21.01.2020</t>
  </si>
  <si>
    <t>International politics</t>
  </si>
  <si>
    <t>22.01.2020</t>
  </si>
  <si>
    <t xml:space="preserve">Governance </t>
  </si>
  <si>
    <t>27.01.2020</t>
  </si>
  <si>
    <t>31.01.2020</t>
  </si>
  <si>
    <t>Public health, Covid-19</t>
  </si>
  <si>
    <t>4.02.2020</t>
  </si>
  <si>
    <t>11.02.2020</t>
  </si>
  <si>
    <t>Local politics</t>
  </si>
  <si>
    <t>12.02.2020</t>
  </si>
  <si>
    <t>26.02.2020</t>
  </si>
  <si>
    <t>26.02.202</t>
  </si>
  <si>
    <t>27.02.2020</t>
  </si>
  <si>
    <t>28.02.2020</t>
  </si>
  <si>
    <t>02.03.2020</t>
  </si>
  <si>
    <t>04.03.2020</t>
  </si>
  <si>
    <t>05.03.2020</t>
  </si>
  <si>
    <t>09.03.2020</t>
  </si>
  <si>
    <t>Women's rights</t>
  </si>
  <si>
    <t>11.03.2020</t>
  </si>
  <si>
    <t>16.03.2020</t>
  </si>
  <si>
    <t>19.03.2020</t>
  </si>
  <si>
    <t>20.03.2020</t>
  </si>
  <si>
    <t>25.03.2020</t>
  </si>
  <si>
    <t>31.03.2020</t>
  </si>
  <si>
    <t>Public healty, Covid-19</t>
  </si>
  <si>
    <t>01.04.2020</t>
  </si>
  <si>
    <t>02.04.2020</t>
  </si>
  <si>
    <t>30.04.2020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</si>
</sst>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sz val="10"/>
      <color theme="1"/>
      <name val="Arial"/>
    </font>
    <font>
      <u/>
      <sz val="10"/>
      <color rgb="FF0000FF"/>
      <name val="Arial"/>
    </font>
    <font>
      <sz val="10"/>
      <name val="Arial"/>
    </font>
    <font>
      <u/>
      <sz val="10"/>
      <color rgb="FF1155CC"/>
      <name val="Arial"/>
    </font>
    <font>
      <u/>
      <sz val="10"/>
      <color rgb="FF0000FF"/>
      <name val="Arial"/>
    </font>
    <font>
      <u/>
      <sz val="10"/>
      <color rgb="FF0000FF"/>
      <name val="Arial"/>
    </font>
  </fonts>
  <fills count="4">
    <fill>
      <patternFill patternType="none"/>
    </fill>
    <fill>
      <patternFill patternType="gray125"/>
    </fill>
    <fill>
      <patternFill patternType="solid">
        <fgColor rgb="FF76A5AF"/>
        <bgColor rgb="FF76A5AF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34"/>
  <sheetViews>
    <sheetView tabSelected="1" topLeftCell="A16" workbookViewId="0">
      <selection activeCell="A34" sqref="A34"/>
    </sheetView>
  </sheetViews>
  <sheetFormatPr defaultColWidth="14.3984375" defaultRowHeight="15.75" customHeight="1" x14ac:dyDescent="0.35"/>
  <cols>
    <col min="1" max="1" width="5.53125" customWidth="1"/>
    <col min="2" max="2" width="81" customWidth="1"/>
    <col min="3" max="4" width="18.86328125" customWidth="1"/>
    <col min="5" max="5" width="35.265625" customWidth="1"/>
  </cols>
  <sheetData>
    <row r="1" spans="1:5" x14ac:dyDescent="0.35">
      <c r="A1" s="1"/>
      <c r="B1" s="2" t="s">
        <v>0</v>
      </c>
      <c r="C1" s="2" t="s">
        <v>1</v>
      </c>
      <c r="D1" s="2" t="s">
        <v>2</v>
      </c>
      <c r="E1" s="3" t="s">
        <v>3</v>
      </c>
    </row>
    <row r="2" spans="1:5" x14ac:dyDescent="0.35">
      <c r="A2" s="4">
        <v>1</v>
      </c>
      <c r="B2" s="5" t="str">
        <f>HYPERLINK("https://www.sochfactcheck.com/viral-video-depicting-firefighters-celebrating-heavy-rainfall-in-australia-is-old-news/","Viral video depicting firefighter celebrating rainfall in Australia is old news")</f>
        <v>Viral video depicting firefighter celebrating rainfall in Australia is old news</v>
      </c>
      <c r="C2" s="6" t="s">
        <v>4</v>
      </c>
      <c r="D2" s="7" t="s">
        <v>5</v>
      </c>
      <c r="E2" s="8" t="s">
        <v>6</v>
      </c>
    </row>
    <row r="3" spans="1:5" x14ac:dyDescent="0.35">
      <c r="A3" s="4">
        <v>2</v>
      </c>
      <c r="B3" s="5" t="str">
        <f>HYPERLINK("https://www.sochfactcheck.com/183-arsonists-were-not-charged-for-starting-bushfires-in-australia/","183 arsonists were not charged for starting bushfires in Australia")</f>
        <v>183 arsonists were not charged for starting bushfires in Australia</v>
      </c>
      <c r="C3" s="6" t="s">
        <v>4</v>
      </c>
      <c r="D3" s="7" t="s">
        <v>5</v>
      </c>
      <c r="E3" s="8" t="s">
        <v>7</v>
      </c>
    </row>
    <row r="4" spans="1:5" x14ac:dyDescent="0.35">
      <c r="A4" s="4">
        <v>3</v>
      </c>
      <c r="B4" s="5" t="str">
        <f>HYPERLINK("https://www.sochfactcheck.com/viral-video-depicting-iranian-airstrikes-is-fake-picture-and-video-sourced-from-other-conflicts/","Viral video depicting Iranian airstrikes is fake")</f>
        <v>Viral video depicting Iranian airstrikes is fake</v>
      </c>
      <c r="C4" s="6" t="s">
        <v>4</v>
      </c>
      <c r="D4" s="7" t="s">
        <v>8</v>
      </c>
      <c r="E4" s="8" t="s">
        <v>9</v>
      </c>
    </row>
    <row r="5" spans="1:5" x14ac:dyDescent="0.35">
      <c r="A5" s="4">
        <v>4</v>
      </c>
      <c r="B5" s="5" t="str">
        <f>HYPERLINK("https://www.sochfactcheck.com/lahore-university-of-management-sciences-university/","Has LUMS changed it's names?")</f>
        <v>Has LUMS changed it's names?</v>
      </c>
      <c r="C5" s="6" t="s">
        <v>4</v>
      </c>
      <c r="D5" s="7" t="s">
        <v>10</v>
      </c>
      <c r="E5" s="8" t="s">
        <v>11</v>
      </c>
    </row>
    <row r="6" spans="1:5" x14ac:dyDescent="0.35">
      <c r="A6" s="4">
        <v>5</v>
      </c>
      <c r="B6" s="5" t="str">
        <f>HYPERLINK("https://www.sochfactcheck.com/video-depicting-assault-and-kidnapping-incorrectly-labelled-as-anti-hindu-hate-crime-in-pakistan/","Video depicting kidnapping incorrectly labelled anti-Hindu hate crime in Pakistan")</f>
        <v>Video depicting kidnapping incorrectly labelled anti-Hindu hate crime in Pakistan</v>
      </c>
      <c r="C6" s="6" t="s">
        <v>12</v>
      </c>
      <c r="D6" s="7" t="s">
        <v>8</v>
      </c>
      <c r="E6" s="8" t="s">
        <v>13</v>
      </c>
    </row>
    <row r="7" spans="1:5" x14ac:dyDescent="0.35">
      <c r="A7" s="4">
        <v>6</v>
      </c>
      <c r="B7" s="5" t="str">
        <f>HYPERLINK("https://www.sochfactcheck.com/karachiites-may-be-shivering-but-its-not-the-coldest-day-yet/","Karachiites may be shivering but its not the coldest day yet")</f>
        <v>Karachiites may be shivering but its not the coldest day yet</v>
      </c>
      <c r="C7" s="6" t="s">
        <v>14</v>
      </c>
      <c r="D7" s="7" t="s">
        <v>5</v>
      </c>
      <c r="E7" s="8" t="s">
        <v>15</v>
      </c>
    </row>
    <row r="8" spans="1:5" x14ac:dyDescent="0.35">
      <c r="A8" s="4">
        <v>7</v>
      </c>
      <c r="B8" s="5" t="str">
        <f>HYPERLINK("https://www.sochfactcheck.com/video-of-woman-yelling-at-polio-worker-actually-from-movie-load-wedding/","Video of women yelling at polio working actually from movie 'Load Wedding'")</f>
        <v>Video of women yelling at polio working actually from movie 'Load Wedding'</v>
      </c>
      <c r="C8" s="6" t="s">
        <v>16</v>
      </c>
      <c r="D8" s="7" t="s">
        <v>8</v>
      </c>
      <c r="E8" s="8" t="s">
        <v>17</v>
      </c>
    </row>
    <row r="9" spans="1:5" x14ac:dyDescent="0.35">
      <c r="A9" s="4">
        <v>8</v>
      </c>
      <c r="B9" s="5" t="str">
        <f>HYPERLINK("https://www.sochfactcheck.com/arman-loni-was-a-natural-born-pakistani-citizen-not-an-afghan-refugee/","Arman Loni was a natural born Pakistani citizen, not an Afghan refugee")</f>
        <v>Arman Loni was a natural born Pakistani citizen, not an Afghan refugee</v>
      </c>
      <c r="C9" s="6" t="s">
        <v>16</v>
      </c>
      <c r="D9" s="7" t="s">
        <v>8</v>
      </c>
      <c r="E9" s="8" t="s">
        <v>18</v>
      </c>
    </row>
    <row r="10" spans="1:5" x14ac:dyDescent="0.35">
      <c r="A10" s="9">
        <v>9</v>
      </c>
      <c r="B10" s="5" t="str">
        <f>HYPERLINK("https://www.sochfactcheck.com/clip-apparently-showing-qassem-soleimani-assassination-is-actually-from-a-video-game/","Clip apparently showing Qassem Soleimani assassination is actually from a video game")</f>
        <v>Clip apparently showing Qassem Soleimani assassination is actually from a video game</v>
      </c>
      <c r="C10" s="7" t="s">
        <v>19</v>
      </c>
      <c r="D10" s="7" t="s">
        <v>8</v>
      </c>
      <c r="E10" s="8" t="s">
        <v>20</v>
      </c>
    </row>
    <row r="11" spans="1:5" x14ac:dyDescent="0.35">
      <c r="A11" s="9">
        <v>10</v>
      </c>
      <c r="B11" s="5" t="str">
        <f>HYPERLINK("https://www.sochfactcheck.com/weekend-remains-saturday-and-sunday-zsn-news-isnt-even-a-real-channel/","Weekend remains Saturday and Sunday, ZSN News isn't even a real channel")</f>
        <v>Weekend remains Saturday and Sunday, ZSN News isn't even a real channel</v>
      </c>
      <c r="C11" s="6" t="s">
        <v>21</v>
      </c>
      <c r="D11" s="7" t="s">
        <v>8</v>
      </c>
      <c r="E11" s="8" t="s">
        <v>22</v>
      </c>
    </row>
    <row r="12" spans="1:5" x14ac:dyDescent="0.35">
      <c r="A12" s="9">
        <v>11</v>
      </c>
      <c r="B12" s="5" t="str">
        <f>HYPERLINK("https://www.sochfactcheck.com/fact-checking-four-claims-about-the-teen-hatti-fire/","Fact checking four claims about the Teen Hatti fire")</f>
        <v>Fact checking four claims about the Teen Hatti fire</v>
      </c>
      <c r="C12" s="6" t="s">
        <v>23</v>
      </c>
      <c r="D12" s="7" t="s">
        <v>8</v>
      </c>
      <c r="E12" s="8" t="s">
        <v>22</v>
      </c>
    </row>
    <row r="13" spans="1:5" x14ac:dyDescent="0.35">
      <c r="A13" s="9">
        <v>12</v>
      </c>
      <c r="B13" s="5" t="str">
        <f>HYPERLINK("https://www.sochfactcheck.com/the-pakistan-embassy-is-not-taking-adequate-responsibility-of-pakistani-students-stranded-in-china/","The Pakistani embassy is not taking adequate responsibility for students in China")</f>
        <v>The Pakistani embassy is not taking adequate responsibility for students in China</v>
      </c>
      <c r="C13" s="6" t="s">
        <v>24</v>
      </c>
      <c r="D13" s="7" t="s">
        <v>8</v>
      </c>
      <c r="E13" s="8" t="s">
        <v>25</v>
      </c>
    </row>
    <row r="14" spans="1:5" x14ac:dyDescent="0.35">
      <c r="A14" s="10">
        <v>13</v>
      </c>
      <c r="B14" s="5" t="str">
        <f>HYPERLINK("https://www.sochfactcheck.com/garlic-water-has-its-benefits-curing-coronavirus-is-not-one-of-them/","Garlic water has its benefits, curing coronavirus is not one of them")</f>
        <v>Garlic water has its benefits, curing coronavirus is not one of them</v>
      </c>
      <c r="C14" s="6" t="s">
        <v>26</v>
      </c>
      <c r="D14" s="7" t="s">
        <v>5</v>
      </c>
      <c r="E14" s="8" t="s">
        <v>25</v>
      </c>
    </row>
    <row r="15" spans="1:5" x14ac:dyDescent="0.35">
      <c r="A15" s="10">
        <v>14</v>
      </c>
      <c r="B15" s="5" t="str">
        <f>HYPERLINK("https://www.sochfactcheck.com/fbr-chairman-shabbar-zaidi-has-not-resigned-yet/","FBR Chairman Shabbar Zaidi hasn't resigned")</f>
        <v>FBR Chairman Shabbar Zaidi hasn't resigned</v>
      </c>
      <c r="C15" s="6" t="s">
        <v>27</v>
      </c>
      <c r="D15" s="7" t="s">
        <v>8</v>
      </c>
      <c r="E15" s="8" t="s">
        <v>28</v>
      </c>
    </row>
    <row r="16" spans="1:5" x14ac:dyDescent="0.35">
      <c r="A16" s="9">
        <v>15</v>
      </c>
      <c r="B16" s="5" t="str">
        <f>HYPERLINK("https://www.sochfactcheck.com/old-video-of-chinese-president-visiting-a-mosque-resurfaces-during-coronavirus-outbreak/","Old video of Chinese president visiting mosque resurfaces during coronavirus outbreak")</f>
        <v>Old video of Chinese president visiting mosque resurfaces during coronavirus outbreak</v>
      </c>
      <c r="C16" s="6" t="s">
        <v>29</v>
      </c>
      <c r="D16" s="7" t="s">
        <v>8</v>
      </c>
      <c r="E16" s="8" t="s">
        <v>9</v>
      </c>
    </row>
    <row r="17" spans="1:5" x14ac:dyDescent="0.35">
      <c r="A17" s="9">
        <v>16</v>
      </c>
      <c r="B17" s="5" t="str">
        <f>HYPERLINK("https://www.sochfactcheck.com/pakistan-has-not-developed-a-cure-for-coronavirus-but-news-outlets-cant-stop-claiming-we-have/","Pakistan has not developed a cure for coronavirus but news outlets can't stop claiming we have")</f>
        <v>Pakistan has not developed a cure for coronavirus but news outlets can't stop claiming we have</v>
      </c>
      <c r="C17" s="6" t="s">
        <v>30</v>
      </c>
      <c r="D17" s="7" t="s">
        <v>5</v>
      </c>
      <c r="E17" s="8" t="s">
        <v>25</v>
      </c>
    </row>
    <row r="18" spans="1:5" x14ac:dyDescent="0.35">
      <c r="A18" s="9">
        <v>17</v>
      </c>
      <c r="B18" s="5" t="str">
        <f>HYPERLINK("https://www.sochfactcheck.com/pakistans-first-two-coronavirus-cases-confirmed-health-minister/","Pakistan's first two coronavirus cases confirmed by health department")</f>
        <v>Pakistan's first two coronavirus cases confirmed by health department</v>
      </c>
      <c r="C18" s="6" t="s">
        <v>31</v>
      </c>
      <c r="D18" s="7" t="s">
        <v>5</v>
      </c>
      <c r="E18" s="8" t="s">
        <v>25</v>
      </c>
    </row>
    <row r="19" spans="1:5" x14ac:dyDescent="0.35">
      <c r="A19" s="9">
        <v>18</v>
      </c>
      <c r="B19" s="5" t="str">
        <f>HYPERLINK("https://www.sochfactcheck.com/pakistans-first-coronavirus-patient-not-discharged/","Pakistan's first coronavirus patient not discharged")</f>
        <v>Pakistan's first coronavirus patient not discharged</v>
      </c>
      <c r="C19" s="6" t="s">
        <v>32</v>
      </c>
      <c r="D19" s="7" t="s">
        <v>5</v>
      </c>
      <c r="E19" s="8" t="s">
        <v>25</v>
      </c>
    </row>
    <row r="20" spans="1:5" x14ac:dyDescent="0.35">
      <c r="A20" s="9">
        <v>19</v>
      </c>
      <c r="B20" s="5" t="str">
        <f>HYPERLINK("https://www.sochfactcheck.com/do-you-need-a-mask-to-protect-yourself-from-coronavirus/","Do you need a mask to protect yourself from coronavirus?")</f>
        <v>Do you need a mask to protect yourself from coronavirus?</v>
      </c>
      <c r="C20" s="6" t="s">
        <v>33</v>
      </c>
      <c r="D20" s="7" t="s">
        <v>5</v>
      </c>
      <c r="E20" s="8" t="s">
        <v>25</v>
      </c>
    </row>
    <row r="21" spans="1:5" x14ac:dyDescent="0.35">
      <c r="A21" s="9">
        <v>20</v>
      </c>
      <c r="B21" s="5" t="str">
        <f>HYPERLINK("https://www.sochfactcheck.com/viral-stories-about-locust-eating-duck-army-from-china-debunked/","Viral stories about locust eating duck army from China debunked")</f>
        <v>Viral stories about locust eating duck army from China debunked</v>
      </c>
      <c r="C21" s="6" t="s">
        <v>34</v>
      </c>
      <c r="D21" s="7" t="s">
        <v>8</v>
      </c>
      <c r="E21" s="8" t="s">
        <v>9</v>
      </c>
    </row>
    <row r="22" spans="1:5" x14ac:dyDescent="0.35">
      <c r="A22" s="9">
        <v>21</v>
      </c>
      <c r="B22" s="11" t="str">
        <f>HYPERLINK("https://www.sochfactcheck.com/aga-khan-university-rejects-reports-of-745-coronavirus-cases/","Aga Khan University Hospital rejects reports of 745 Covid cases")</f>
        <v>Aga Khan University Hospital rejects reports of 745 Covid cases</v>
      </c>
      <c r="C22" s="6" t="s">
        <v>35</v>
      </c>
      <c r="D22" s="7" t="s">
        <v>8</v>
      </c>
      <c r="E22" s="8" t="s">
        <v>25</v>
      </c>
    </row>
    <row r="23" spans="1:5" x14ac:dyDescent="0.35">
      <c r="A23" s="9">
        <v>22</v>
      </c>
      <c r="B23" s="12" t="str">
        <f>HYPERLINK("https://www.sochfactcheck.com/no-coronavirus-cases-have-been-confirmed-in-badin/","No coronavirus cases confirmed in Badin")</f>
        <v>No coronavirus cases confirmed in Badin</v>
      </c>
      <c r="C23" s="6" t="s">
        <v>36</v>
      </c>
      <c r="D23" s="7" t="s">
        <v>5</v>
      </c>
      <c r="E23" s="8" t="s">
        <v>25</v>
      </c>
    </row>
    <row r="24" spans="1:5" x14ac:dyDescent="0.35">
      <c r="A24" s="9">
        <v>23</v>
      </c>
      <c r="B24" s="5" t="str">
        <f>HYPERLINK("https://www.sochfactcheck.com/old-image-resurfaces-as-womens-day-haya-march/","Old image resurfaces as womens day haya march")</f>
        <v>Old image resurfaces as womens day haya march</v>
      </c>
      <c r="C24" s="6" t="s">
        <v>37</v>
      </c>
      <c r="D24" s="7" t="s">
        <v>8</v>
      </c>
      <c r="E24" s="8" t="s">
        <v>38</v>
      </c>
    </row>
    <row r="25" spans="1:5" x14ac:dyDescent="0.35">
      <c r="A25" s="9">
        <v>24</v>
      </c>
      <c r="B25" s="12" t="str">
        <f>HYPERLINK("https://www.sochfactcheck.com/7-doctored-aurat-march-posters/","7 doctored Aurat March photos ")</f>
        <v xml:space="preserve">7 doctored Aurat March photos </v>
      </c>
      <c r="C25" s="6" t="s">
        <v>39</v>
      </c>
      <c r="D25" s="7" t="s">
        <v>8</v>
      </c>
      <c r="E25" s="8" t="s">
        <v>38</v>
      </c>
    </row>
    <row r="26" spans="1:5" x14ac:dyDescent="0.35">
      <c r="A26" s="9">
        <v>25</v>
      </c>
      <c r="B26" s="5" t="str">
        <f>HYPERLINK("https://www.sochfactcheck.com/warm-water-salt-and-vinegar-wont-keep-you-safe-from-coronavirus/","Warm water, salt and vinegar won't keep you safe from coronavirus")</f>
        <v>Warm water, salt and vinegar won't keep you safe from coronavirus</v>
      </c>
      <c r="C26" s="6" t="s">
        <v>40</v>
      </c>
      <c r="D26" s="7" t="s">
        <v>5</v>
      </c>
      <c r="E26" s="8" t="s">
        <v>25</v>
      </c>
    </row>
    <row r="27" spans="1:5" x14ac:dyDescent="0.35">
      <c r="A27" s="9">
        <v>26</v>
      </c>
      <c r="B27" s="5" t="str">
        <f>HYPERLINK("https://www.sochfactcheck.com/weekend-remains-saturday-and-sunday-zsn-news-isnt-even-a-real-channel/","Suspected coronavirus cases at LUMS have all tested negative")</f>
        <v>Suspected coronavirus cases at LUMS have all tested negative</v>
      </c>
      <c r="C27" s="6" t="s">
        <v>40</v>
      </c>
      <c r="D27" s="7" t="s">
        <v>8</v>
      </c>
      <c r="E27" s="8" t="s">
        <v>25</v>
      </c>
    </row>
    <row r="28" spans="1:5" x14ac:dyDescent="0.35">
      <c r="A28" s="9">
        <v>27</v>
      </c>
      <c r="B28" s="5" t="str">
        <f>HYPERLINK("https://www.sochfactcheck.com/yes-coronavirus-can-be-transmitted-in-hot-weather/","Yes coronavirus can be transmitted in hot weather")</f>
        <v>Yes coronavirus can be transmitted in hot weather</v>
      </c>
      <c r="C28" s="6" t="s">
        <v>41</v>
      </c>
      <c r="D28" s="7" t="s">
        <v>5</v>
      </c>
      <c r="E28" s="8" t="s">
        <v>25</v>
      </c>
    </row>
    <row r="29" spans="1:5" x14ac:dyDescent="0.35">
      <c r="A29" s="9">
        <v>28</v>
      </c>
      <c r="B29" s="5" t="str">
        <f>HYPERLINK("https://www.sochfactcheck.com/not-enough-evidence-to-say-people-with-type-a-blood-more-likely-to-catch-coronavirus/","Not enough evidence to say people with type A blood more likely to catch coronavirus")</f>
        <v>Not enough evidence to say people with type A blood more likely to catch coronavirus</v>
      </c>
      <c r="C29" s="6" t="s">
        <v>42</v>
      </c>
      <c r="D29" s="7" t="s">
        <v>5</v>
      </c>
      <c r="E29" s="8" t="s">
        <v>25</v>
      </c>
    </row>
    <row r="30" spans="1:5" x14ac:dyDescent="0.35">
      <c r="A30" s="9">
        <v>29</v>
      </c>
      <c r="B30" s="12" t="str">
        <f>HYPERLINK("https://www.sochfactcheck.com/you-could-be-spreading-coronavirus-without-realising-you-have-it/","You could be spreading coronavirus without realising you have it ")</f>
        <v xml:space="preserve">You could be spreading coronavirus without realising you have it </v>
      </c>
      <c r="C30" s="6" t="s">
        <v>43</v>
      </c>
      <c r="D30" s="7" t="s">
        <v>5</v>
      </c>
      <c r="E30" s="8" t="s">
        <v>25</v>
      </c>
    </row>
    <row r="31" spans="1:5" x14ac:dyDescent="0.35">
      <c r="A31" s="9">
        <v>30</v>
      </c>
      <c r="B31" s="5" t="str">
        <f>HYPERLINK("https://www.sochfactcheck.com/cm-murad-ali-shah-has-not-been-ranked-4th-best-covid-19-responder/","CM Murad Ali Shah has not been ranked '4th best Covid-19 responder' ")</f>
        <v xml:space="preserve">CM Murad Ali Shah has not been ranked '4th best Covid-19 responder' </v>
      </c>
      <c r="C31" s="6" t="s">
        <v>44</v>
      </c>
      <c r="D31" s="7" t="s">
        <v>8</v>
      </c>
      <c r="E31" s="8" t="s">
        <v>45</v>
      </c>
    </row>
    <row r="32" spans="1:5" x14ac:dyDescent="0.35">
      <c r="A32" s="9">
        <v>31</v>
      </c>
      <c r="B32" s="12" t="str">
        <f>HYPERLINK("https://www.sochfactcheck.com/can-deliveries-food-and-bank-notes-give-you-coronavirus/","Can deliveries, food and banknotes give you Covid?")</f>
        <v>Can deliveries, food and banknotes give you Covid?</v>
      </c>
      <c r="C32" s="6" t="s">
        <v>46</v>
      </c>
      <c r="D32" s="7" t="s">
        <v>5</v>
      </c>
      <c r="E32" s="8" t="s">
        <v>25</v>
      </c>
    </row>
    <row r="33" spans="1:5" x14ac:dyDescent="0.35">
      <c r="A33" s="9">
        <v>32</v>
      </c>
      <c r="B33" s="5" t="str">
        <f>HYPERLINK("https://www.sochfactcheck.com/video-claiming-punjab-chowrangi-seal-off-in-karachi-is-actually-from-islamabad/","Video claiming Punjab Chowrangi seal off is actually from Karachi")</f>
        <v>Video claiming Punjab Chowrangi seal off is actually from Karachi</v>
      </c>
      <c r="C33" s="6" t="s">
        <v>47</v>
      </c>
      <c r="D33" s="7" t="s">
        <v>8</v>
      </c>
      <c r="E33" s="8" t="s">
        <v>25</v>
      </c>
    </row>
    <row r="34" spans="1:5" x14ac:dyDescent="0.35">
      <c r="A34" s="13">
        <v>33</v>
      </c>
      <c r="B34" s="14" t="str">
        <f>HYPERLINK("https://www.sochfactcheck.com/yes-you-should-be-covering-your-face/","Yes you should be covering your face")</f>
        <v>Yes you should be covering your face</v>
      </c>
      <c r="C34" s="15" t="s">
        <v>48</v>
      </c>
      <c r="D34" s="16" t="s">
        <v>5</v>
      </c>
      <c r="E34" s="17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Sofyan Sultan</cp:lastModifiedBy>
  <dcterms:modified xsi:type="dcterms:W3CDTF">2020-05-06T12:07:51Z</dcterms:modified>
</cp:coreProperties>
</file>